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sk16.campus.gla.ac.uk\SSD_Home_Data_V\sh289a\Desktop\new salary scales\"/>
    </mc:Choice>
  </mc:AlternateContent>
  <xr:revisionPtr revIDLastSave="0" documentId="13_ncr:1_{25823541-1959-43B6-82B8-AD3EDB231219}" xr6:coauthVersionLast="45" xr6:coauthVersionMax="45" xr10:uidLastSave="{00000000-0000-0000-0000-000000000000}"/>
  <bookViews>
    <workbookView xWindow="-120" yWindow="-120" windowWidth="29040" windowHeight="15840" xr2:uid="{AAB93B1E-3AF8-4002-8368-CAEB1C0905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<sst xmlns="http://schemas.openxmlformats.org/spreadsheetml/2006/main" count="32" uniqueCount="30">
  <si>
    <t>NOTE: Spinal points shaded in blue are contribution points &amp; only accessible by application through Recognition &amp; Reward.</t>
  </si>
  <si>
    <t>Nat Ins (ERS) April 2019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</si>
  <si>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</si>
  <si>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</si>
  <si>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</si>
  <si>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</si>
  <si>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</si>
  <si>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</si>
  <si>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</si>
  <si>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Super.
@ 21.1% for USS from October 2019</t>
  </si>
  <si>
    <t>Total Empl'rs costs USS</t>
  </si>
  <si>
    <t>Gross USS</t>
  </si>
  <si>
    <t>£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</si>
  <si>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</si>
  <si>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</si>
  <si>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</si>
  <si>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</si>
  <si>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</si>
  <si>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</si>
  <si>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</si>
  <si>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</si>
  <si>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</si>
  <si>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</si>
  <si>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</si>
  <si>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3*</t>
  </si>
  <si>
    <t>2*</t>
  </si>
  <si>
    <t>Not in use</t>
  </si>
  <si>
    <t>&gt;&gt;&gt; The University of Glasgow is a Living Wage Employer, this currently equates to £16,973 p/a or £9.30p/h. *Point 2 &amp; 3 have been uplifted to account for the real living wage.</t>
  </si>
  <si>
    <t>Single Pay Spine for Academic and HE Support Staff November 2019 (updated with living wage increase November 2019)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</si>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</sst>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6" fillId="0" borderId="2" xfId="1" applyNumberFormat="1" applyFont="1" applyFill="1" applyBorder="1" applyAlignment="1">
      <alignment horizontal="center" vertical="top" wrapText="1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 wrapText="1"/>
    </xf>
    <xf numFmtId="164" fontId="6" fillId="6" borderId="2" xfId="1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  <protection hidden="1"/>
    </xf>
    <xf numFmtId="3" fontId="5" fillId="0" borderId="2" xfId="0" applyNumberFormat="1" applyFont="1" applyBorder="1" applyAlignment="1">
      <alignment horizontal="center"/>
    </xf>
    <xf numFmtId="164" fontId="5" fillId="7" borderId="2" xfId="0" applyNumberFormat="1" applyFont="1" applyFill="1" applyBorder="1" applyAlignment="1">
      <alignment horizontal="center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horizontal="center"/>
      <protection hidden="1"/>
    </xf>
    <xf numFmtId="164" fontId="5" fillId="8" borderId="2" xfId="0" applyNumberFormat="1" applyFont="1" applyFill="1" applyBorder="1" applyAlignment="1" applyProtection="1">
      <alignment horizontal="center"/>
      <protection hidden="1"/>
    </xf>
    <xf numFmtId="164" fontId="5" fillId="5" borderId="2" xfId="0" applyNumberFormat="1" applyFont="1" applyFill="1" applyBorder="1" applyAlignment="1" applyProtection="1">
      <alignment horizontal="center"/>
      <protection hidden="1"/>
    </xf>
    <xf numFmtId="164" fontId="6" fillId="5" borderId="2" xfId="0" applyNumberFormat="1" applyFont="1" applyFill="1" applyBorder="1" applyAlignment="1" applyProtection="1">
      <alignment horizontal="center"/>
      <protection hidden="1"/>
    </xf>
    <xf numFmtId="164" fontId="5" fillId="0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 applyProtection="1">
      <alignment horizontal="center"/>
      <protection hidden="1"/>
    </xf>
    <xf numFmtId="164" fontId="7" fillId="3" borderId="2" xfId="0" applyNumberFormat="1" applyFont="1" applyFill="1" applyBorder="1" applyAlignment="1" applyProtection="1">
      <alignment horizontal="center"/>
      <protection hidden="1"/>
    </xf>
    <xf numFmtId="164" fontId="5" fillId="4" borderId="2" xfId="0" applyNumberFormat="1" applyFont="1" applyFill="1" applyBorder="1" applyAlignment="1" applyProtection="1">
      <alignment horizontal="center"/>
      <protection hidden="1"/>
    </xf>
    <xf numFmtId="164" fontId="7" fillId="4" borderId="2" xfId="0" applyNumberFormat="1" applyFont="1" applyFill="1" applyBorder="1" applyAlignment="1" applyProtection="1">
      <alignment horizontal="center"/>
      <protection hidden="1"/>
    </xf>
    <xf numFmtId="164" fontId="6" fillId="0" borderId="2" xfId="0" applyNumberFormat="1" applyFont="1" applyBorder="1" applyAlignment="1" applyProtection="1">
      <alignment horizontal="center"/>
      <protection hidden="1"/>
    </xf>
    <xf numFmtId="164" fontId="5" fillId="9" borderId="5" xfId="0" applyNumberFormat="1" applyFont="1" applyFill="1" applyBorder="1" applyAlignment="1">
      <alignment horizontal="center"/>
    </xf>
    <xf numFmtId="3" fontId="5" fillId="9" borderId="5" xfId="0" applyNumberFormat="1" applyFont="1" applyFill="1" applyBorder="1" applyAlignment="1">
      <alignment horizontal="center"/>
    </xf>
    <xf numFmtId="164" fontId="5" fillId="9" borderId="6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2" xfId="0" applyNumberFormat="1" applyFont="1" applyFill="1" applyBorder="1" applyAlignment="1">
      <alignment horizontal="center"/>
    </xf>
    <xf numFmtId="164" fontId="7" fillId="9" borderId="2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6" fillId="5" borderId="2" xfId="1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2" fillId="2" borderId="1" xfId="1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center" vertical="top" wrapText="1"/>
    </xf>
    <xf numFmtId="164" fontId="6" fillId="3" borderId="2" xfId="1" applyNumberFormat="1" applyFont="1" applyFill="1" applyBorder="1" applyAlignment="1">
      <alignment horizontal="center" vertical="top" wrapText="1"/>
    </xf>
    <xf numFmtId="164" fontId="6" fillId="4" borderId="2" xfId="1" applyNumberFormat="1" applyFont="1" applyFill="1" applyBorder="1" applyAlignment="1">
      <alignment horizontal="center" vertical="top" wrapText="1"/>
    </xf>
    <xf numFmtId="164" fontId="6" fillId="4" borderId="3" xfId="1" applyNumberFormat="1" applyFont="1" applyFill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</cellXfs>
  <cellStyles count="2">
    <cellStyle name="Normal" xfId="0" builtinId="0"/>
    <cellStyle name="Normal_acad non-clin current" xfId="1" xr:uid="{97169B8B-C11A-4BC7-969C-EA53310AD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4B2F-5775-4C91-B747-67A81E2E80B0}">
  <sheetPr>
    <pageSetUpPr fitToPage="1"/>
  </sheetPr>
  <dimension ref="A1:W57"/>
  <sheetViews>
    <sheetView tabSelected="1" topLeftCell="A12" workbookViewId="0">
      <selection activeCell="I48" sqref="I48"/>
    </sheetView>
  </sheetViews>
  <sheetFormatPr defaultRowHeight="15" x14ac:dyDescent="0.25"/>
  <sheetData>
    <row r="1" spans="1:23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3" ht="36" x14ac:dyDescent="0.25">
      <c r="A2" s="36" t="s">
        <v>0</v>
      </c>
      <c r="B2" s="36"/>
      <c r="C2" s="37"/>
      <c r="D2" s="37"/>
      <c r="E2" s="37"/>
      <c r="F2" s="37"/>
      <c r="G2" s="1"/>
      <c r="H2" s="1"/>
      <c r="I2" s="1"/>
      <c r="J2" s="1"/>
      <c r="K2" s="2"/>
      <c r="L2" s="3"/>
      <c r="M2" s="38" t="s">
        <v>1</v>
      </c>
      <c r="N2" s="4" t="s">
        <v>2</v>
      </c>
      <c r="O2" s="39" t="s">
        <v>3</v>
      </c>
      <c r="P2" s="39" t="s">
        <v>4</v>
      </c>
      <c r="Q2" s="39" t="s">
        <v>5</v>
      </c>
      <c r="R2" s="40" t="s">
        <v>6</v>
      </c>
      <c r="S2" s="41" t="s">
        <v>7</v>
      </c>
      <c r="T2" s="41" t="s">
        <v>8</v>
      </c>
      <c r="U2" s="33" t="s">
        <v>9</v>
      </c>
      <c r="V2" s="33" t="s">
        <v>10</v>
      </c>
      <c r="W2" s="33" t="s">
        <v>11</v>
      </c>
    </row>
    <row r="3" spans="1:23" ht="24.75" x14ac:dyDescent="0.25">
      <c r="A3" s="5" t="s">
        <v>12</v>
      </c>
      <c r="B3" s="6" t="s">
        <v>13</v>
      </c>
      <c r="C3" s="5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38"/>
      <c r="N3" s="4"/>
      <c r="O3" s="39"/>
      <c r="P3" s="39"/>
      <c r="Q3" s="39"/>
      <c r="R3" s="40"/>
      <c r="S3" s="42"/>
      <c r="T3" s="42"/>
      <c r="U3" s="33"/>
      <c r="V3" s="33"/>
      <c r="W3" s="33"/>
    </row>
    <row r="4" spans="1:23" x14ac:dyDescent="0.25">
      <c r="A4" s="8">
        <f>B4</f>
        <v>64605</v>
      </c>
      <c r="B4" s="9">
        <v>64605</v>
      </c>
      <c r="C4" s="10">
        <v>52</v>
      </c>
      <c r="D4" s="8"/>
      <c r="E4" s="8"/>
      <c r="F4" s="8"/>
      <c r="G4" s="8"/>
      <c r="H4" s="8"/>
      <c r="I4" s="8"/>
      <c r="J4" s="8"/>
      <c r="K4" s="8"/>
      <c r="L4" s="11">
        <v>64605</v>
      </c>
      <c r="M4" s="12">
        <v>7724.2740000000003</v>
      </c>
      <c r="N4" s="12">
        <v>323.02500000000003</v>
      </c>
      <c r="O4" s="13"/>
      <c r="P4" s="13"/>
      <c r="Q4" s="13"/>
      <c r="R4" s="14"/>
      <c r="S4" s="14"/>
      <c r="T4" s="14"/>
      <c r="U4" s="15">
        <v>13631.654999999999</v>
      </c>
      <c r="V4" s="15">
        <v>21678.954000000002</v>
      </c>
      <c r="W4" s="16">
        <v>86283.953999999998</v>
      </c>
    </row>
    <row r="5" spans="1:23" x14ac:dyDescent="0.25">
      <c r="A5" s="8">
        <f t="shared" ref="A5:A54" si="0">B5</f>
        <v>62727</v>
      </c>
      <c r="B5" s="9">
        <v>62727</v>
      </c>
      <c r="C5" s="10">
        <v>51</v>
      </c>
      <c r="D5" s="8"/>
      <c r="E5" s="8"/>
      <c r="F5" s="8"/>
      <c r="G5" s="8"/>
      <c r="H5" s="8"/>
      <c r="I5" s="8"/>
      <c r="J5" s="8"/>
      <c r="K5" s="8"/>
      <c r="L5" s="11">
        <v>62727</v>
      </c>
      <c r="M5" s="12">
        <v>7465.1100000000006</v>
      </c>
      <c r="N5" s="12">
        <v>313.63499999999999</v>
      </c>
      <c r="O5" s="13"/>
      <c r="P5" s="13"/>
      <c r="Q5" s="13"/>
      <c r="R5" s="14"/>
      <c r="S5" s="14"/>
      <c r="T5" s="14"/>
      <c r="U5" s="15">
        <v>13235.396999999999</v>
      </c>
      <c r="V5" s="15">
        <v>21014.141999999996</v>
      </c>
      <c r="W5" s="16">
        <v>83741.141999999993</v>
      </c>
    </row>
    <row r="6" spans="1:23" x14ac:dyDescent="0.25">
      <c r="A6" s="8">
        <f t="shared" si="0"/>
        <v>60905</v>
      </c>
      <c r="B6" s="9">
        <v>60905</v>
      </c>
      <c r="C6" s="10">
        <v>50</v>
      </c>
      <c r="D6" s="8"/>
      <c r="E6" s="8"/>
      <c r="F6" s="8"/>
      <c r="G6" s="8"/>
      <c r="H6" s="8"/>
      <c r="I6" s="8"/>
      <c r="J6" s="8"/>
      <c r="K6" s="8"/>
      <c r="L6" s="11">
        <v>60905</v>
      </c>
      <c r="M6" s="12">
        <v>7213.6740000000009</v>
      </c>
      <c r="N6" s="12">
        <v>304.52500000000003</v>
      </c>
      <c r="O6" s="13"/>
      <c r="P6" s="13"/>
      <c r="Q6" s="13"/>
      <c r="R6" s="14"/>
      <c r="S6" s="14"/>
      <c r="T6" s="14"/>
      <c r="U6" s="15">
        <v>12850.955</v>
      </c>
      <c r="V6" s="15">
        <v>20369.154000000002</v>
      </c>
      <c r="W6" s="16">
        <v>81274.15400000001</v>
      </c>
    </row>
    <row r="7" spans="1:23" x14ac:dyDescent="0.25">
      <c r="A7" s="8">
        <f t="shared" si="0"/>
        <v>59135</v>
      </c>
      <c r="B7" s="9">
        <v>59135</v>
      </c>
      <c r="C7" s="10">
        <v>49</v>
      </c>
      <c r="D7" s="8"/>
      <c r="E7" s="8"/>
      <c r="F7" s="8"/>
      <c r="G7" s="8"/>
      <c r="H7" s="8"/>
      <c r="I7" s="8"/>
      <c r="J7" s="8"/>
      <c r="K7" s="8"/>
      <c r="L7" s="8">
        <v>59135</v>
      </c>
      <c r="M7" s="12">
        <v>6969.4140000000007</v>
      </c>
      <c r="N7" s="12">
        <v>295.67500000000001</v>
      </c>
      <c r="O7" s="13"/>
      <c r="P7" s="13"/>
      <c r="Q7" s="13"/>
      <c r="R7" s="14"/>
      <c r="S7" s="14"/>
      <c r="T7" s="14"/>
      <c r="U7" s="15">
        <v>12477.484999999999</v>
      </c>
      <c r="V7" s="15">
        <v>19742.573999999997</v>
      </c>
      <c r="W7" s="16">
        <v>78877.573999999993</v>
      </c>
    </row>
    <row r="8" spans="1:23" x14ac:dyDescent="0.25">
      <c r="A8" s="8">
        <f t="shared" si="0"/>
        <v>57418</v>
      </c>
      <c r="B8" s="9">
        <v>57418</v>
      </c>
      <c r="C8" s="10">
        <v>48</v>
      </c>
      <c r="D8" s="8"/>
      <c r="E8" s="8"/>
      <c r="F8" s="8"/>
      <c r="G8" s="8"/>
      <c r="H8" s="8"/>
      <c r="I8" s="8"/>
      <c r="J8" s="8"/>
      <c r="K8" s="8"/>
      <c r="L8" s="8">
        <v>57418</v>
      </c>
      <c r="M8" s="12">
        <v>6732.4680000000008</v>
      </c>
      <c r="N8" s="12">
        <v>287.09000000000003</v>
      </c>
      <c r="O8" s="13"/>
      <c r="P8" s="13"/>
      <c r="Q8" s="13"/>
      <c r="R8" s="14"/>
      <c r="S8" s="14"/>
      <c r="T8" s="14"/>
      <c r="U8" s="15">
        <v>12115.198</v>
      </c>
      <c r="V8" s="15">
        <v>19134.756000000001</v>
      </c>
      <c r="W8" s="16">
        <v>76552.755999999994</v>
      </c>
    </row>
    <row r="9" spans="1:23" x14ac:dyDescent="0.25">
      <c r="A9" s="8">
        <f t="shared" si="0"/>
        <v>55750</v>
      </c>
      <c r="B9" s="9">
        <v>55750</v>
      </c>
      <c r="C9" s="10">
        <v>47</v>
      </c>
      <c r="D9" s="8"/>
      <c r="E9" s="8"/>
      <c r="F9" s="8"/>
      <c r="G9" s="8"/>
      <c r="H9" s="8"/>
      <c r="I9" s="8"/>
      <c r="J9" s="8"/>
      <c r="K9" s="11">
        <v>55750</v>
      </c>
      <c r="L9" s="8">
        <v>55750</v>
      </c>
      <c r="M9" s="12">
        <v>6502.2840000000006</v>
      </c>
      <c r="N9" s="12">
        <v>278.75</v>
      </c>
      <c r="O9" s="13"/>
      <c r="P9" s="13"/>
      <c r="Q9" s="13"/>
      <c r="R9" s="14"/>
      <c r="S9" s="14"/>
      <c r="T9" s="14"/>
      <c r="U9" s="15">
        <v>11763.25</v>
      </c>
      <c r="V9" s="15">
        <v>18544.284</v>
      </c>
      <c r="W9" s="16">
        <v>74294.284</v>
      </c>
    </row>
    <row r="10" spans="1:23" x14ac:dyDescent="0.25">
      <c r="A10" s="8">
        <f t="shared" si="0"/>
        <v>54131</v>
      </c>
      <c r="B10" s="9">
        <v>54131</v>
      </c>
      <c r="C10" s="10">
        <v>46</v>
      </c>
      <c r="D10" s="8"/>
      <c r="E10" s="8"/>
      <c r="F10" s="8"/>
      <c r="G10" s="8"/>
      <c r="H10" s="8"/>
      <c r="I10" s="8"/>
      <c r="J10" s="8"/>
      <c r="K10" s="11">
        <v>54131</v>
      </c>
      <c r="L10" s="8">
        <v>54131</v>
      </c>
      <c r="M10" s="12">
        <v>6278.8620000000001</v>
      </c>
      <c r="N10" s="12">
        <v>270.65500000000003</v>
      </c>
      <c r="O10" s="13"/>
      <c r="P10" s="13"/>
      <c r="Q10" s="13"/>
      <c r="R10" s="14"/>
      <c r="S10" s="14"/>
      <c r="T10" s="14"/>
      <c r="U10" s="15">
        <v>11421.641</v>
      </c>
      <c r="V10" s="15">
        <v>17971.157999999999</v>
      </c>
      <c r="W10" s="16">
        <v>72102.157999999996</v>
      </c>
    </row>
    <row r="11" spans="1:23" x14ac:dyDescent="0.25">
      <c r="A11" s="8">
        <f t="shared" si="0"/>
        <v>52560</v>
      </c>
      <c r="B11" s="9">
        <v>52560</v>
      </c>
      <c r="C11" s="10">
        <v>45</v>
      </c>
      <c r="D11" s="8"/>
      <c r="E11" s="8"/>
      <c r="F11" s="8"/>
      <c r="G11" s="8"/>
      <c r="H11" s="8"/>
      <c r="I11" s="8"/>
      <c r="J11" s="8"/>
      <c r="K11" s="11">
        <v>52560</v>
      </c>
      <c r="L11" s="8">
        <v>52560</v>
      </c>
      <c r="M11" s="12">
        <v>6062.0640000000003</v>
      </c>
      <c r="N11" s="12">
        <v>262.8</v>
      </c>
      <c r="O11" s="13"/>
      <c r="P11" s="13"/>
      <c r="Q11" s="13"/>
      <c r="R11" s="14"/>
      <c r="S11" s="14"/>
      <c r="T11" s="14"/>
      <c r="U11" s="15">
        <v>11090.16</v>
      </c>
      <c r="V11" s="15">
        <v>17415.024000000001</v>
      </c>
      <c r="W11" s="16">
        <v>69975.024000000005</v>
      </c>
    </row>
    <row r="12" spans="1:23" x14ac:dyDescent="0.25">
      <c r="A12" s="8">
        <f t="shared" si="0"/>
        <v>51034</v>
      </c>
      <c r="B12" s="9">
        <v>51034</v>
      </c>
      <c r="C12" s="10">
        <v>44</v>
      </c>
      <c r="D12" s="8"/>
      <c r="E12" s="8"/>
      <c r="F12" s="8"/>
      <c r="G12" s="8"/>
      <c r="H12" s="8"/>
      <c r="I12" s="8"/>
      <c r="J12" s="8"/>
      <c r="K12" s="8">
        <v>51034</v>
      </c>
      <c r="L12" s="8"/>
      <c r="M12" s="12">
        <v>5851.4760000000006</v>
      </c>
      <c r="N12" s="12">
        <v>255.17000000000002</v>
      </c>
      <c r="O12" s="13"/>
      <c r="P12" s="13"/>
      <c r="Q12" s="13"/>
      <c r="R12" s="14"/>
      <c r="S12" s="14"/>
      <c r="T12" s="14"/>
      <c r="U12" s="15">
        <v>10768.173999999999</v>
      </c>
      <c r="V12" s="15">
        <v>16874.82</v>
      </c>
      <c r="W12" s="16">
        <v>67908.820000000007</v>
      </c>
    </row>
    <row r="13" spans="1:23" x14ac:dyDescent="0.25">
      <c r="A13" s="8">
        <f t="shared" si="0"/>
        <v>49553</v>
      </c>
      <c r="B13" s="9">
        <v>49553</v>
      </c>
      <c r="C13" s="10">
        <v>43</v>
      </c>
      <c r="D13" s="8"/>
      <c r="E13" s="8"/>
      <c r="F13" s="8"/>
      <c r="G13" s="8"/>
      <c r="H13" s="8"/>
      <c r="I13" s="8"/>
      <c r="J13" s="8"/>
      <c r="K13" s="8">
        <v>49553</v>
      </c>
      <c r="L13" s="8"/>
      <c r="M13" s="12">
        <v>5647.0980000000009</v>
      </c>
      <c r="N13" s="12">
        <v>247.76500000000001</v>
      </c>
      <c r="O13" s="13"/>
      <c r="P13" s="13"/>
      <c r="Q13" s="13"/>
      <c r="R13" s="14"/>
      <c r="S13" s="14"/>
      <c r="T13" s="14"/>
      <c r="U13" s="15">
        <v>10455.682999999999</v>
      </c>
      <c r="V13" s="15">
        <v>16350.545999999998</v>
      </c>
      <c r="W13" s="16">
        <v>65903.546000000002</v>
      </c>
    </row>
    <row r="14" spans="1:23" x14ac:dyDescent="0.25">
      <c r="A14" s="8">
        <f t="shared" si="0"/>
        <v>48114</v>
      </c>
      <c r="B14" s="9">
        <v>48114</v>
      </c>
      <c r="C14" s="10">
        <v>42</v>
      </c>
      <c r="D14" s="8"/>
      <c r="E14" s="8"/>
      <c r="F14" s="8"/>
      <c r="G14" s="8"/>
      <c r="H14" s="8"/>
      <c r="I14" s="8"/>
      <c r="J14" s="8"/>
      <c r="K14" s="8">
        <v>48114</v>
      </c>
      <c r="L14" s="8"/>
      <c r="M14" s="12">
        <v>5448.5160000000005</v>
      </c>
      <c r="N14" s="12">
        <v>240.57</v>
      </c>
      <c r="O14" s="13"/>
      <c r="P14" s="13"/>
      <c r="Q14" s="13"/>
      <c r="R14" s="14"/>
      <c r="S14" s="14"/>
      <c r="T14" s="14"/>
      <c r="U14" s="15">
        <v>10152.054</v>
      </c>
      <c r="V14" s="15">
        <v>15841.14</v>
      </c>
      <c r="W14" s="16">
        <v>63955.14</v>
      </c>
    </row>
    <row r="15" spans="1:23" x14ac:dyDescent="0.25">
      <c r="A15" s="8">
        <f t="shared" si="0"/>
        <v>46718</v>
      </c>
      <c r="B15" s="9">
        <v>46718</v>
      </c>
      <c r="C15" s="10">
        <v>41</v>
      </c>
      <c r="D15" s="8"/>
      <c r="E15" s="8"/>
      <c r="F15" s="8"/>
      <c r="G15" s="8"/>
      <c r="H15" s="8"/>
      <c r="I15" s="8"/>
      <c r="J15" s="8"/>
      <c r="K15" s="8">
        <v>46718</v>
      </c>
      <c r="L15" s="8"/>
      <c r="M15" s="12">
        <v>5255.8680000000004</v>
      </c>
      <c r="N15" s="12">
        <v>233.59</v>
      </c>
      <c r="O15" s="13"/>
      <c r="P15" s="13"/>
      <c r="Q15" s="13"/>
      <c r="R15" s="14"/>
      <c r="S15" s="14"/>
      <c r="T15" s="14"/>
      <c r="U15" s="15">
        <v>9857.4979999999996</v>
      </c>
      <c r="V15" s="15">
        <v>15346.956</v>
      </c>
      <c r="W15" s="16">
        <v>62064.955999999998</v>
      </c>
    </row>
    <row r="16" spans="1:23" x14ac:dyDescent="0.25">
      <c r="A16" s="8">
        <f t="shared" si="0"/>
        <v>45361</v>
      </c>
      <c r="B16" s="9">
        <v>45361</v>
      </c>
      <c r="C16" s="10">
        <v>40</v>
      </c>
      <c r="D16" s="8"/>
      <c r="E16" s="8"/>
      <c r="F16" s="8"/>
      <c r="G16" s="8"/>
      <c r="H16" s="8"/>
      <c r="I16" s="8"/>
      <c r="J16" s="8"/>
      <c r="K16" s="8">
        <v>45361</v>
      </c>
      <c r="L16" s="8"/>
      <c r="M16" s="12">
        <v>5068.6020000000008</v>
      </c>
      <c r="N16" s="12">
        <v>226.80500000000001</v>
      </c>
      <c r="O16" s="13"/>
      <c r="P16" s="13"/>
      <c r="Q16" s="13"/>
      <c r="R16" s="14"/>
      <c r="S16" s="14"/>
      <c r="T16" s="14"/>
      <c r="U16" s="15">
        <v>9571.1710000000003</v>
      </c>
      <c r="V16" s="15">
        <v>14866.578000000001</v>
      </c>
      <c r="W16" s="16">
        <v>60227.578000000001</v>
      </c>
    </row>
    <row r="17" spans="1:23" x14ac:dyDescent="0.25">
      <c r="A17" s="8">
        <f t="shared" si="0"/>
        <v>44045</v>
      </c>
      <c r="B17" s="9">
        <v>44045</v>
      </c>
      <c r="C17" s="10">
        <v>39</v>
      </c>
      <c r="D17" s="8"/>
      <c r="E17" s="8"/>
      <c r="F17" s="8"/>
      <c r="G17" s="8"/>
      <c r="H17" s="8"/>
      <c r="I17" s="8"/>
      <c r="J17" s="11">
        <v>44045</v>
      </c>
      <c r="K17" s="8">
        <v>44045</v>
      </c>
      <c r="L17" s="8"/>
      <c r="M17" s="12">
        <v>4886.9940000000006</v>
      </c>
      <c r="N17" s="12">
        <v>220.22499999999999</v>
      </c>
      <c r="O17" s="13"/>
      <c r="P17" s="13"/>
      <c r="Q17" s="13"/>
      <c r="R17" s="14"/>
      <c r="S17" s="14"/>
      <c r="T17" s="14"/>
      <c r="U17" s="15">
        <v>9293.494999999999</v>
      </c>
      <c r="V17" s="15">
        <v>14400.714</v>
      </c>
      <c r="W17" s="16">
        <v>58445.714</v>
      </c>
    </row>
    <row r="18" spans="1:23" x14ac:dyDescent="0.25">
      <c r="A18" s="8">
        <f t="shared" si="0"/>
        <v>42792</v>
      </c>
      <c r="B18" s="9">
        <v>42792</v>
      </c>
      <c r="C18" s="10">
        <v>38</v>
      </c>
      <c r="D18" s="8"/>
      <c r="E18" s="8"/>
      <c r="F18" s="8"/>
      <c r="G18" s="8"/>
      <c r="H18" s="8"/>
      <c r="I18" s="8"/>
      <c r="J18" s="11">
        <v>42792</v>
      </c>
      <c r="K18" s="8"/>
      <c r="L18" s="8"/>
      <c r="M18" s="12">
        <v>4714.0800000000008</v>
      </c>
      <c r="N18" s="12">
        <v>213.96</v>
      </c>
      <c r="O18" s="13"/>
      <c r="P18" s="13"/>
      <c r="Q18" s="13"/>
      <c r="R18" s="14"/>
      <c r="S18" s="14"/>
      <c r="T18" s="14"/>
      <c r="U18" s="15">
        <v>9029.1119999999992</v>
      </c>
      <c r="V18" s="15">
        <v>13957.151999999998</v>
      </c>
      <c r="W18" s="16">
        <v>56749.152000000002</v>
      </c>
    </row>
    <row r="19" spans="1:23" x14ac:dyDescent="0.25">
      <c r="A19" s="8">
        <f t="shared" si="0"/>
        <v>41526</v>
      </c>
      <c r="B19" s="9">
        <v>41526</v>
      </c>
      <c r="C19" s="10">
        <v>37</v>
      </c>
      <c r="D19" s="8"/>
      <c r="E19" s="8"/>
      <c r="F19" s="8"/>
      <c r="G19" s="8"/>
      <c r="H19" s="8"/>
      <c r="I19" s="8"/>
      <c r="J19" s="11">
        <v>41526</v>
      </c>
      <c r="K19" s="8"/>
      <c r="L19" s="8"/>
      <c r="M19" s="12">
        <v>4539.3720000000003</v>
      </c>
      <c r="N19" s="12">
        <v>207.63</v>
      </c>
      <c r="O19" s="13"/>
      <c r="P19" s="13"/>
      <c r="Q19" s="13"/>
      <c r="R19" s="14"/>
      <c r="S19" s="14"/>
      <c r="T19" s="14"/>
      <c r="U19" s="15">
        <v>8761.985999999999</v>
      </c>
      <c r="V19" s="15">
        <v>13508.987999999999</v>
      </c>
      <c r="W19" s="16">
        <v>55034.987999999998</v>
      </c>
    </row>
    <row r="20" spans="1:23" x14ac:dyDescent="0.25">
      <c r="A20" s="8">
        <f t="shared" si="0"/>
        <v>40322</v>
      </c>
      <c r="B20" s="9">
        <v>40322</v>
      </c>
      <c r="C20" s="10">
        <v>36</v>
      </c>
      <c r="D20" s="8"/>
      <c r="E20" s="8"/>
      <c r="F20" s="8"/>
      <c r="G20" s="8"/>
      <c r="H20" s="8"/>
      <c r="I20" s="8"/>
      <c r="J20" s="8">
        <v>40322</v>
      </c>
      <c r="K20" s="8"/>
      <c r="L20" s="8"/>
      <c r="M20" s="12">
        <v>4373.22</v>
      </c>
      <c r="N20" s="12">
        <v>201.61</v>
      </c>
      <c r="O20" s="13"/>
      <c r="P20" s="13"/>
      <c r="Q20" s="13"/>
      <c r="R20" s="14"/>
      <c r="S20" s="14"/>
      <c r="T20" s="14"/>
      <c r="U20" s="15">
        <v>8507.9419999999991</v>
      </c>
      <c r="V20" s="15">
        <v>13082.772000000001</v>
      </c>
      <c r="W20" s="16">
        <v>53404.771999999997</v>
      </c>
    </row>
    <row r="21" spans="1:23" x14ac:dyDescent="0.25">
      <c r="A21" s="8">
        <f t="shared" si="0"/>
        <v>39152</v>
      </c>
      <c r="B21" s="9">
        <v>39152</v>
      </c>
      <c r="C21" s="10">
        <v>35</v>
      </c>
      <c r="D21" s="8"/>
      <c r="E21" s="8"/>
      <c r="F21" s="8"/>
      <c r="G21" s="8"/>
      <c r="H21" s="8"/>
      <c r="I21" s="8"/>
      <c r="J21" s="8">
        <v>39152</v>
      </c>
      <c r="K21" s="8"/>
      <c r="L21" s="8"/>
      <c r="M21" s="12">
        <v>4211.76</v>
      </c>
      <c r="N21" s="12">
        <v>195.76</v>
      </c>
      <c r="O21" s="13"/>
      <c r="P21" s="13"/>
      <c r="Q21" s="13"/>
      <c r="R21" s="14"/>
      <c r="S21" s="14"/>
      <c r="T21" s="14"/>
      <c r="U21" s="15">
        <v>8261.0720000000001</v>
      </c>
      <c r="V21" s="15">
        <v>12668.592000000001</v>
      </c>
      <c r="W21" s="16">
        <v>51820.592000000004</v>
      </c>
    </row>
    <row r="22" spans="1:23" x14ac:dyDescent="0.25">
      <c r="A22" s="8">
        <f t="shared" si="0"/>
        <v>38017</v>
      </c>
      <c r="B22" s="9">
        <v>38017</v>
      </c>
      <c r="C22" s="10">
        <v>34</v>
      </c>
      <c r="D22" s="8"/>
      <c r="E22" s="8"/>
      <c r="F22" s="8"/>
      <c r="G22" s="8"/>
      <c r="H22" s="8"/>
      <c r="I22" s="8"/>
      <c r="J22" s="8">
        <v>38017</v>
      </c>
      <c r="K22" s="8"/>
      <c r="L22" s="8"/>
      <c r="M22" s="12">
        <v>4055.1300000000006</v>
      </c>
      <c r="N22" s="12">
        <v>190.08500000000001</v>
      </c>
      <c r="O22" s="13"/>
      <c r="P22" s="13"/>
      <c r="Q22" s="13"/>
      <c r="R22" s="14"/>
      <c r="S22" s="14"/>
      <c r="T22" s="14"/>
      <c r="U22" s="15">
        <v>8021.5869999999995</v>
      </c>
      <c r="V22" s="15">
        <v>12266.802</v>
      </c>
      <c r="W22" s="16">
        <v>50283.801999999996</v>
      </c>
    </row>
    <row r="23" spans="1:23" x14ac:dyDescent="0.25">
      <c r="A23" s="8">
        <f t="shared" si="0"/>
        <v>36914</v>
      </c>
      <c r="B23" s="9">
        <v>36914</v>
      </c>
      <c r="C23" s="10">
        <v>33</v>
      </c>
      <c r="D23" s="8"/>
      <c r="E23" s="8"/>
      <c r="F23" s="8"/>
      <c r="G23" s="8"/>
      <c r="H23" s="8"/>
      <c r="I23" s="8"/>
      <c r="J23" s="8">
        <v>36914</v>
      </c>
      <c r="K23" s="8"/>
      <c r="L23" s="8"/>
      <c r="M23" s="12">
        <v>3902.9160000000002</v>
      </c>
      <c r="N23" s="12">
        <v>184.57</v>
      </c>
      <c r="O23" s="13"/>
      <c r="P23" s="13"/>
      <c r="Q23" s="13"/>
      <c r="R23" s="14"/>
      <c r="S23" s="14"/>
      <c r="T23" s="14"/>
      <c r="U23" s="15">
        <v>7788.8539999999994</v>
      </c>
      <c r="V23" s="15">
        <v>11876.34</v>
      </c>
      <c r="W23" s="16">
        <v>48790.34</v>
      </c>
    </row>
    <row r="24" spans="1:23" x14ac:dyDescent="0.25">
      <c r="A24" s="8">
        <f t="shared" si="0"/>
        <v>35845</v>
      </c>
      <c r="B24" s="9">
        <v>35845</v>
      </c>
      <c r="C24" s="10">
        <v>32</v>
      </c>
      <c r="D24" s="8"/>
      <c r="E24" s="8"/>
      <c r="F24" s="8"/>
      <c r="G24" s="8"/>
      <c r="H24" s="8"/>
      <c r="I24" s="11">
        <v>35845</v>
      </c>
      <c r="J24" s="8">
        <v>35845</v>
      </c>
      <c r="K24" s="8"/>
      <c r="L24" s="8"/>
      <c r="M24" s="12">
        <v>3755.3940000000002</v>
      </c>
      <c r="N24" s="12">
        <v>179.22499999999999</v>
      </c>
      <c r="O24" s="13"/>
      <c r="P24" s="13"/>
      <c r="Q24" s="13"/>
      <c r="R24" s="14"/>
      <c r="S24" s="14"/>
      <c r="T24" s="14"/>
      <c r="U24" s="15">
        <v>7563.2950000000001</v>
      </c>
      <c r="V24" s="15">
        <v>11497.914000000001</v>
      </c>
      <c r="W24" s="16">
        <v>47342.914000000004</v>
      </c>
    </row>
    <row r="25" spans="1:23" x14ac:dyDescent="0.25">
      <c r="A25" s="8">
        <f t="shared" si="0"/>
        <v>34804</v>
      </c>
      <c r="B25" s="9">
        <v>34804</v>
      </c>
      <c r="C25" s="10">
        <v>31</v>
      </c>
      <c r="D25" s="8"/>
      <c r="E25" s="8"/>
      <c r="F25" s="8"/>
      <c r="G25" s="8"/>
      <c r="H25" s="8"/>
      <c r="I25" s="11">
        <v>34804</v>
      </c>
      <c r="J25" s="17"/>
      <c r="K25" s="8"/>
      <c r="L25" s="8"/>
      <c r="M25" s="12">
        <v>3611.7360000000003</v>
      </c>
      <c r="N25" s="12">
        <v>174.02</v>
      </c>
      <c r="O25" s="13"/>
      <c r="P25" s="13"/>
      <c r="Q25" s="13"/>
      <c r="R25" s="14"/>
      <c r="S25" s="14"/>
      <c r="T25" s="14"/>
      <c r="U25" s="15">
        <v>7343.6439999999993</v>
      </c>
      <c r="V25" s="15">
        <v>11129.4</v>
      </c>
      <c r="W25" s="16">
        <v>45933.4</v>
      </c>
    </row>
    <row r="26" spans="1:23" x14ac:dyDescent="0.25">
      <c r="A26" s="8">
        <f t="shared" si="0"/>
        <v>33797</v>
      </c>
      <c r="B26" s="9">
        <v>33797</v>
      </c>
      <c r="C26" s="10">
        <v>30</v>
      </c>
      <c r="D26" s="8"/>
      <c r="E26" s="8"/>
      <c r="F26" s="8"/>
      <c r="G26" s="8"/>
      <c r="H26" s="8"/>
      <c r="I26" s="11">
        <v>33797</v>
      </c>
      <c r="J26" s="17"/>
      <c r="K26" s="8"/>
      <c r="L26" s="8"/>
      <c r="M26" s="12">
        <v>3472.7700000000004</v>
      </c>
      <c r="N26" s="12">
        <v>168.98500000000001</v>
      </c>
      <c r="O26" s="13"/>
      <c r="P26" s="13"/>
      <c r="Q26" s="13"/>
      <c r="R26" s="14"/>
      <c r="S26" s="14"/>
      <c r="T26" s="14"/>
      <c r="U26" s="15">
        <v>7131.1669999999995</v>
      </c>
      <c r="V26" s="15">
        <v>10772.922</v>
      </c>
      <c r="W26" s="16">
        <v>44569.921999999999</v>
      </c>
    </row>
    <row r="27" spans="1:23" x14ac:dyDescent="0.25">
      <c r="A27" s="8">
        <f t="shared" si="0"/>
        <v>32817</v>
      </c>
      <c r="B27" s="9">
        <v>32817</v>
      </c>
      <c r="C27" s="10">
        <v>29</v>
      </c>
      <c r="D27" s="8"/>
      <c r="E27" s="8"/>
      <c r="F27" s="8"/>
      <c r="G27" s="8"/>
      <c r="H27" s="8"/>
      <c r="I27" s="8">
        <v>32817</v>
      </c>
      <c r="J27" s="17"/>
      <c r="K27" s="8"/>
      <c r="L27" s="8"/>
      <c r="M27" s="12">
        <v>3337.53</v>
      </c>
      <c r="N27" s="12">
        <v>164.08500000000001</v>
      </c>
      <c r="O27" s="13"/>
      <c r="P27" s="13"/>
      <c r="Q27" s="13"/>
      <c r="R27" s="14"/>
      <c r="S27" s="14"/>
      <c r="T27" s="14"/>
      <c r="U27" s="15">
        <v>6924.3869999999997</v>
      </c>
      <c r="V27" s="15">
        <v>10426.001999999999</v>
      </c>
      <c r="W27" s="16">
        <v>43243.002</v>
      </c>
    </row>
    <row r="28" spans="1:23" x14ac:dyDescent="0.25">
      <c r="A28" s="8">
        <f t="shared" si="0"/>
        <v>31866</v>
      </c>
      <c r="B28" s="9">
        <v>31866</v>
      </c>
      <c r="C28" s="10">
        <v>28</v>
      </c>
      <c r="D28" s="8"/>
      <c r="E28" s="8"/>
      <c r="F28" s="8"/>
      <c r="G28" s="8"/>
      <c r="H28" s="8"/>
      <c r="I28" s="8">
        <v>31866</v>
      </c>
      <c r="J28" s="8"/>
      <c r="K28" s="8"/>
      <c r="L28" s="8"/>
      <c r="M28" s="12">
        <v>3206.2920000000004</v>
      </c>
      <c r="N28" s="12">
        <v>159.33000000000001</v>
      </c>
      <c r="O28" s="13"/>
      <c r="P28" s="13"/>
      <c r="Q28" s="13"/>
      <c r="R28" s="14"/>
      <c r="S28" s="14"/>
      <c r="T28" s="14"/>
      <c r="U28" s="15">
        <v>6723.7259999999997</v>
      </c>
      <c r="V28" s="15">
        <v>10089.348</v>
      </c>
      <c r="W28" s="16">
        <v>41955.347999999998</v>
      </c>
    </row>
    <row r="29" spans="1:23" x14ac:dyDescent="0.25">
      <c r="A29" s="8">
        <f t="shared" si="0"/>
        <v>30942</v>
      </c>
      <c r="B29" s="9">
        <v>30942</v>
      </c>
      <c r="C29" s="10">
        <v>27</v>
      </c>
      <c r="D29" s="8"/>
      <c r="E29" s="8"/>
      <c r="F29" s="8"/>
      <c r="G29" s="8"/>
      <c r="H29" s="8"/>
      <c r="I29" s="8">
        <v>30942</v>
      </c>
      <c r="J29" s="8"/>
      <c r="K29" s="8"/>
      <c r="L29" s="8"/>
      <c r="M29" s="12">
        <v>3078.78</v>
      </c>
      <c r="N29" s="12">
        <v>154.71</v>
      </c>
      <c r="O29" s="13"/>
      <c r="P29" s="13"/>
      <c r="Q29" s="13"/>
      <c r="R29" s="14"/>
      <c r="S29" s="14"/>
      <c r="T29" s="14"/>
      <c r="U29" s="15">
        <v>6528.7619999999997</v>
      </c>
      <c r="V29" s="15">
        <v>9762.2519999999986</v>
      </c>
      <c r="W29" s="16">
        <v>40704.252</v>
      </c>
    </row>
    <row r="30" spans="1:23" x14ac:dyDescent="0.25">
      <c r="A30" s="8">
        <f t="shared" si="0"/>
        <v>30046</v>
      </c>
      <c r="B30" s="9">
        <v>30046</v>
      </c>
      <c r="C30" s="10">
        <v>26</v>
      </c>
      <c r="D30" s="8"/>
      <c r="E30" s="8"/>
      <c r="F30" s="8"/>
      <c r="G30" s="8"/>
      <c r="H30" s="8"/>
      <c r="I30" s="8">
        <v>30046</v>
      </c>
      <c r="J30" s="8"/>
      <c r="K30" s="8"/>
      <c r="L30" s="8"/>
      <c r="M30" s="12">
        <v>2955.1320000000001</v>
      </c>
      <c r="N30" s="12">
        <v>150.22999999999999</v>
      </c>
      <c r="O30" s="13"/>
      <c r="P30" s="13"/>
      <c r="Q30" s="13"/>
      <c r="R30" s="14"/>
      <c r="S30" s="14"/>
      <c r="T30" s="14"/>
      <c r="U30" s="15">
        <v>6339.7060000000001</v>
      </c>
      <c r="V30" s="15">
        <v>9445.0679999999993</v>
      </c>
      <c r="W30" s="16">
        <v>39491.067999999999</v>
      </c>
    </row>
    <row r="31" spans="1:23" x14ac:dyDescent="0.25">
      <c r="A31" s="8">
        <f t="shared" si="0"/>
        <v>29176</v>
      </c>
      <c r="B31" s="9">
        <v>29176</v>
      </c>
      <c r="C31" s="10">
        <v>25</v>
      </c>
      <c r="D31" s="8"/>
      <c r="E31" s="8"/>
      <c r="F31" s="8"/>
      <c r="G31" s="8"/>
      <c r="H31" s="11">
        <v>29176</v>
      </c>
      <c r="I31" s="8">
        <v>29176</v>
      </c>
      <c r="J31" s="8"/>
      <c r="K31" s="8"/>
      <c r="L31" s="8"/>
      <c r="M31" s="12">
        <v>2835.0720000000001</v>
      </c>
      <c r="N31" s="12">
        <v>145.88</v>
      </c>
      <c r="O31" s="18">
        <v>2918</v>
      </c>
      <c r="P31" s="18">
        <v>5898.9520000000002</v>
      </c>
      <c r="Q31" s="19">
        <v>35074.951999999997</v>
      </c>
      <c r="R31" s="20">
        <v>6565</v>
      </c>
      <c r="S31" s="20">
        <v>9545.9520000000011</v>
      </c>
      <c r="T31" s="21">
        <v>38721.952000000005</v>
      </c>
      <c r="U31" s="15">
        <v>6156.1359999999995</v>
      </c>
      <c r="V31" s="15">
        <v>9137.0879999999979</v>
      </c>
      <c r="W31" s="16">
        <v>38313.087999999996</v>
      </c>
    </row>
    <row r="32" spans="1:23" x14ac:dyDescent="0.25">
      <c r="A32" s="8">
        <f t="shared" si="0"/>
        <v>28331</v>
      </c>
      <c r="B32" s="9">
        <v>28331</v>
      </c>
      <c r="C32" s="10">
        <v>24</v>
      </c>
      <c r="D32" s="8"/>
      <c r="E32" s="8"/>
      <c r="F32" s="8"/>
      <c r="G32" s="8"/>
      <c r="H32" s="11">
        <v>28331</v>
      </c>
      <c r="I32" s="8"/>
      <c r="J32" s="8"/>
      <c r="K32" s="8"/>
      <c r="L32" s="8"/>
      <c r="M32" s="12">
        <v>2718.4620000000004</v>
      </c>
      <c r="N32" s="12">
        <v>141.655</v>
      </c>
      <c r="O32" s="18">
        <v>2833</v>
      </c>
      <c r="P32" s="18">
        <v>5693.1170000000002</v>
      </c>
      <c r="Q32" s="19">
        <v>34024.116999999998</v>
      </c>
      <c r="R32" s="20">
        <v>6374</v>
      </c>
      <c r="S32" s="20">
        <v>9234.1170000000002</v>
      </c>
      <c r="T32" s="21">
        <v>37565.116999999998</v>
      </c>
      <c r="U32" s="9"/>
      <c r="V32" s="9"/>
      <c r="W32" s="22"/>
    </row>
    <row r="33" spans="1:23" x14ac:dyDescent="0.25">
      <c r="A33" s="8">
        <f t="shared" si="0"/>
        <v>27511</v>
      </c>
      <c r="B33" s="9">
        <v>27511</v>
      </c>
      <c r="C33" s="10">
        <v>23</v>
      </c>
      <c r="D33" s="8"/>
      <c r="E33" s="8"/>
      <c r="F33" s="8"/>
      <c r="G33" s="8"/>
      <c r="H33" s="11">
        <v>27511</v>
      </c>
      <c r="I33" s="8"/>
      <c r="J33" s="8"/>
      <c r="K33" s="8"/>
      <c r="L33" s="8"/>
      <c r="M33" s="12">
        <v>2605.3020000000001</v>
      </c>
      <c r="N33" s="12">
        <v>137.55500000000001</v>
      </c>
      <c r="O33" s="18">
        <v>2751</v>
      </c>
      <c r="P33" s="18">
        <v>5493.857</v>
      </c>
      <c r="Q33" s="19">
        <v>33004.857000000004</v>
      </c>
      <c r="R33" s="20">
        <v>6190</v>
      </c>
      <c r="S33" s="20">
        <v>8932.857</v>
      </c>
      <c r="T33" s="21">
        <v>36443.857000000004</v>
      </c>
      <c r="U33" s="9"/>
      <c r="V33" s="9"/>
      <c r="W33" s="22"/>
    </row>
    <row r="34" spans="1:23" x14ac:dyDescent="0.25">
      <c r="A34" s="8">
        <f t="shared" si="0"/>
        <v>26715</v>
      </c>
      <c r="B34" s="9">
        <v>26715</v>
      </c>
      <c r="C34" s="10">
        <v>22</v>
      </c>
      <c r="D34" s="8"/>
      <c r="E34" s="8"/>
      <c r="F34" s="8"/>
      <c r="G34" s="8"/>
      <c r="H34" s="8">
        <v>26715</v>
      </c>
      <c r="I34" s="8"/>
      <c r="J34" s="8"/>
      <c r="K34" s="8"/>
      <c r="L34" s="8"/>
      <c r="M34" s="12">
        <v>2495.4540000000002</v>
      </c>
      <c r="N34" s="12">
        <v>133.57499999999999</v>
      </c>
      <c r="O34" s="18">
        <v>2672</v>
      </c>
      <c r="P34" s="18">
        <v>5301.0290000000005</v>
      </c>
      <c r="Q34" s="19">
        <v>32016.029000000002</v>
      </c>
      <c r="R34" s="20">
        <v>6011</v>
      </c>
      <c r="S34" s="20">
        <v>8640.0290000000005</v>
      </c>
      <c r="T34" s="21">
        <v>35355.029000000002</v>
      </c>
      <c r="U34" s="9"/>
      <c r="V34" s="9"/>
      <c r="W34" s="22"/>
    </row>
    <row r="35" spans="1:23" x14ac:dyDescent="0.25">
      <c r="A35" s="8">
        <f t="shared" si="0"/>
        <v>25941</v>
      </c>
      <c r="B35" s="9">
        <v>25941</v>
      </c>
      <c r="C35" s="10">
        <v>21</v>
      </c>
      <c r="D35" s="8"/>
      <c r="E35" s="8"/>
      <c r="F35" s="8"/>
      <c r="G35" s="8"/>
      <c r="H35" s="8">
        <v>25941</v>
      </c>
      <c r="I35" s="8"/>
      <c r="J35" s="8"/>
      <c r="K35" s="8"/>
      <c r="L35" s="8"/>
      <c r="M35" s="12">
        <v>2388.6420000000003</v>
      </c>
      <c r="N35" s="12">
        <v>129.70500000000001</v>
      </c>
      <c r="O35" s="18">
        <v>2594</v>
      </c>
      <c r="P35" s="18">
        <v>5112.3469999999998</v>
      </c>
      <c r="Q35" s="19">
        <v>31053.347000000002</v>
      </c>
      <c r="R35" s="20">
        <v>5837</v>
      </c>
      <c r="S35" s="20">
        <v>8355.3469999999998</v>
      </c>
      <c r="T35" s="21">
        <v>34296.347000000002</v>
      </c>
      <c r="U35" s="9"/>
      <c r="V35" s="9"/>
      <c r="W35" s="22"/>
    </row>
    <row r="36" spans="1:23" x14ac:dyDescent="0.25">
      <c r="A36" s="8">
        <f t="shared" si="0"/>
        <v>25217</v>
      </c>
      <c r="B36" s="9">
        <v>25217</v>
      </c>
      <c r="C36" s="10">
        <v>20</v>
      </c>
      <c r="D36" s="8"/>
      <c r="E36" s="8"/>
      <c r="F36" s="8"/>
      <c r="G36" s="8"/>
      <c r="H36" s="8">
        <v>25217</v>
      </c>
      <c r="I36" s="8"/>
      <c r="J36" s="8"/>
      <c r="K36" s="8"/>
      <c r="L36" s="8"/>
      <c r="M36" s="12">
        <v>2288.73</v>
      </c>
      <c r="N36" s="12">
        <v>126.08500000000001</v>
      </c>
      <c r="O36" s="18">
        <v>2522</v>
      </c>
      <c r="P36" s="18">
        <v>4936.8150000000005</v>
      </c>
      <c r="Q36" s="19">
        <v>30153.815000000002</v>
      </c>
      <c r="R36" s="20">
        <v>5674</v>
      </c>
      <c r="S36" s="20">
        <v>8088.8150000000005</v>
      </c>
      <c r="T36" s="21">
        <v>33305.815000000002</v>
      </c>
      <c r="U36" s="9"/>
      <c r="V36" s="9"/>
      <c r="W36" s="22"/>
    </row>
    <row r="37" spans="1:23" x14ac:dyDescent="0.25">
      <c r="A37" s="8">
        <f t="shared" si="0"/>
        <v>24461</v>
      </c>
      <c r="B37" s="9">
        <v>24461</v>
      </c>
      <c r="C37" s="10">
        <v>19</v>
      </c>
      <c r="D37" s="8"/>
      <c r="E37" s="8"/>
      <c r="F37" s="8"/>
      <c r="G37" s="8"/>
      <c r="H37" s="8">
        <v>24461</v>
      </c>
      <c r="I37" s="8"/>
      <c r="J37" s="8"/>
      <c r="K37" s="8"/>
      <c r="L37" s="8"/>
      <c r="M37" s="12">
        <v>2184.402</v>
      </c>
      <c r="N37" s="12">
        <v>122.30500000000001</v>
      </c>
      <c r="O37" s="18">
        <v>2446</v>
      </c>
      <c r="P37" s="18">
        <v>4752.7070000000003</v>
      </c>
      <c r="Q37" s="19">
        <v>29213.707000000002</v>
      </c>
      <c r="R37" s="20">
        <v>5504</v>
      </c>
      <c r="S37" s="20">
        <v>7810.7070000000003</v>
      </c>
      <c r="T37" s="21">
        <v>32271.707000000002</v>
      </c>
      <c r="U37" s="9"/>
      <c r="V37" s="9"/>
      <c r="W37" s="22"/>
    </row>
    <row r="38" spans="1:23" x14ac:dyDescent="0.25">
      <c r="A38" s="8">
        <f t="shared" si="0"/>
        <v>23754</v>
      </c>
      <c r="B38" s="9">
        <v>23754</v>
      </c>
      <c r="C38" s="10">
        <v>18</v>
      </c>
      <c r="D38" s="8"/>
      <c r="E38" s="8"/>
      <c r="F38" s="8"/>
      <c r="G38" s="11">
        <v>23754</v>
      </c>
      <c r="H38" s="8">
        <v>23754</v>
      </c>
      <c r="I38" s="8"/>
      <c r="J38" s="8"/>
      <c r="K38" s="8"/>
      <c r="L38" s="8"/>
      <c r="M38" s="12">
        <v>2086.8360000000002</v>
      </c>
      <c r="N38" s="12">
        <v>118.77</v>
      </c>
      <c r="O38" s="18">
        <v>2375</v>
      </c>
      <c r="P38" s="18">
        <v>4580.6059999999998</v>
      </c>
      <c r="Q38" s="19">
        <v>28334.606</v>
      </c>
      <c r="R38" s="20">
        <v>5345</v>
      </c>
      <c r="S38" s="20">
        <v>7550.6059999999998</v>
      </c>
      <c r="T38" s="21">
        <v>31304.606</v>
      </c>
      <c r="U38" s="9"/>
      <c r="V38" s="9"/>
      <c r="W38" s="22"/>
    </row>
    <row r="39" spans="1:23" x14ac:dyDescent="0.25">
      <c r="A39" s="8">
        <f t="shared" si="0"/>
        <v>23067</v>
      </c>
      <c r="B39" s="9">
        <v>23067</v>
      </c>
      <c r="C39" s="10">
        <v>17</v>
      </c>
      <c r="D39" s="8"/>
      <c r="E39" s="8"/>
      <c r="F39" s="8"/>
      <c r="G39" s="11">
        <v>23067</v>
      </c>
      <c r="H39" s="8">
        <v>23067</v>
      </c>
      <c r="I39" s="8"/>
      <c r="J39" s="8"/>
      <c r="K39" s="8"/>
      <c r="L39" s="8"/>
      <c r="M39" s="12">
        <v>1992.0300000000002</v>
      </c>
      <c r="N39" s="12">
        <v>115.33500000000001</v>
      </c>
      <c r="O39" s="18">
        <v>2307</v>
      </c>
      <c r="P39" s="18">
        <v>4414.3649999999998</v>
      </c>
      <c r="Q39" s="19">
        <v>27481.364999999998</v>
      </c>
      <c r="R39" s="20">
        <v>5190</v>
      </c>
      <c r="S39" s="20">
        <v>7297.3649999999998</v>
      </c>
      <c r="T39" s="21">
        <v>30364.364999999998</v>
      </c>
      <c r="U39" s="9"/>
      <c r="V39" s="9"/>
      <c r="W39" s="22"/>
    </row>
    <row r="40" spans="1:23" x14ac:dyDescent="0.25">
      <c r="A40" s="8">
        <f t="shared" si="0"/>
        <v>22417</v>
      </c>
      <c r="B40" s="9">
        <v>22417</v>
      </c>
      <c r="C40" s="10">
        <v>16</v>
      </c>
      <c r="D40" s="8"/>
      <c r="E40" s="8"/>
      <c r="F40" s="8"/>
      <c r="G40" s="8">
        <v>22417</v>
      </c>
      <c r="H40" s="8">
        <v>22417</v>
      </c>
      <c r="I40" s="8"/>
      <c r="J40" s="8"/>
      <c r="K40" s="8"/>
      <c r="L40" s="8"/>
      <c r="M40" s="12">
        <v>1902.3300000000002</v>
      </c>
      <c r="N40" s="12">
        <v>112.08500000000001</v>
      </c>
      <c r="O40" s="18">
        <v>2242</v>
      </c>
      <c r="P40" s="18">
        <v>4256.415</v>
      </c>
      <c r="Q40" s="19">
        <v>26673.415000000001</v>
      </c>
      <c r="R40" s="20">
        <v>5044</v>
      </c>
      <c r="S40" s="20">
        <v>7058.415</v>
      </c>
      <c r="T40" s="21">
        <v>29475.415000000001</v>
      </c>
      <c r="U40" s="9"/>
      <c r="V40" s="9"/>
      <c r="W40" s="22"/>
    </row>
    <row r="41" spans="1:23" x14ac:dyDescent="0.25">
      <c r="A41" s="8">
        <f t="shared" si="0"/>
        <v>21814</v>
      </c>
      <c r="B41" s="9">
        <v>21814</v>
      </c>
      <c r="C41" s="10">
        <v>15</v>
      </c>
      <c r="D41" s="8"/>
      <c r="E41" s="8"/>
      <c r="F41" s="8"/>
      <c r="G41" s="8">
        <v>21814</v>
      </c>
      <c r="H41" s="8"/>
      <c r="I41" s="8"/>
      <c r="J41" s="8"/>
      <c r="K41" s="8"/>
      <c r="L41" s="8"/>
      <c r="M41" s="12">
        <v>1819.1160000000002</v>
      </c>
      <c r="N41" s="12">
        <v>109.07000000000001</v>
      </c>
      <c r="O41" s="18">
        <v>2181</v>
      </c>
      <c r="P41" s="18">
        <v>4109.1859999999997</v>
      </c>
      <c r="Q41" s="19">
        <v>25923.186000000002</v>
      </c>
      <c r="R41" s="20">
        <v>4908</v>
      </c>
      <c r="S41" s="20">
        <v>6836.1859999999997</v>
      </c>
      <c r="T41" s="21">
        <v>28650.186000000002</v>
      </c>
      <c r="U41" s="9"/>
      <c r="V41" s="9"/>
      <c r="W41" s="22"/>
    </row>
    <row r="42" spans="1:23" x14ac:dyDescent="0.25">
      <c r="A42" s="8">
        <f t="shared" si="0"/>
        <v>21236</v>
      </c>
      <c r="B42" s="9">
        <v>21236</v>
      </c>
      <c r="C42" s="10">
        <v>14</v>
      </c>
      <c r="D42" s="8"/>
      <c r="E42" s="8"/>
      <c r="F42" s="8"/>
      <c r="G42" s="8">
        <v>21236</v>
      </c>
      <c r="H42" s="8"/>
      <c r="I42" s="8"/>
      <c r="J42" s="8"/>
      <c r="K42" s="8"/>
      <c r="L42" s="8"/>
      <c r="M42" s="12">
        <v>1739.3520000000001</v>
      </c>
      <c r="N42" s="12">
        <v>106.18</v>
      </c>
      <c r="O42" s="18">
        <v>2124</v>
      </c>
      <c r="P42" s="18">
        <v>3969.5320000000002</v>
      </c>
      <c r="Q42" s="19">
        <v>25205.531999999999</v>
      </c>
      <c r="R42" s="20">
        <v>4778</v>
      </c>
      <c r="S42" s="20">
        <v>6623.5320000000002</v>
      </c>
      <c r="T42" s="21">
        <v>27859.531999999999</v>
      </c>
      <c r="U42" s="9"/>
      <c r="V42" s="9"/>
      <c r="W42" s="22"/>
    </row>
    <row r="43" spans="1:23" x14ac:dyDescent="0.25">
      <c r="A43" s="8">
        <f t="shared" si="0"/>
        <v>20675</v>
      </c>
      <c r="B43" s="9">
        <v>20675</v>
      </c>
      <c r="C43" s="10">
        <v>13</v>
      </c>
      <c r="D43" s="8"/>
      <c r="E43" s="8"/>
      <c r="F43" s="11">
        <v>20675</v>
      </c>
      <c r="G43" s="8">
        <v>20675</v>
      </c>
      <c r="H43" s="8"/>
      <c r="I43" s="8"/>
      <c r="J43" s="8"/>
      <c r="K43" s="8"/>
      <c r="L43" s="8"/>
      <c r="M43" s="12">
        <v>1661.9340000000002</v>
      </c>
      <c r="N43" s="12">
        <v>103.375</v>
      </c>
      <c r="O43" s="18">
        <v>2068</v>
      </c>
      <c r="P43" s="18">
        <v>3833.3090000000002</v>
      </c>
      <c r="Q43" s="19">
        <v>24508.309000000001</v>
      </c>
      <c r="R43" s="20">
        <v>4652</v>
      </c>
      <c r="S43" s="20">
        <v>6417.3090000000002</v>
      </c>
      <c r="T43" s="21">
        <v>27092.309000000001</v>
      </c>
      <c r="U43" s="9"/>
      <c r="V43" s="9"/>
      <c r="W43" s="22"/>
    </row>
    <row r="44" spans="1:23" x14ac:dyDescent="0.25">
      <c r="A44" s="8">
        <f t="shared" si="0"/>
        <v>20130</v>
      </c>
      <c r="B44" s="9">
        <v>20130</v>
      </c>
      <c r="C44" s="10">
        <v>12</v>
      </c>
      <c r="D44" s="8"/>
      <c r="E44" s="8"/>
      <c r="F44" s="11">
        <v>20130</v>
      </c>
      <c r="G44" s="8">
        <v>20130</v>
      </c>
      <c r="H44" s="8"/>
      <c r="I44" s="8"/>
      <c r="J44" s="8"/>
      <c r="K44" s="8"/>
      <c r="L44" s="8"/>
      <c r="M44" s="12">
        <v>1586.7240000000002</v>
      </c>
      <c r="N44" s="12">
        <v>100.65</v>
      </c>
      <c r="O44" s="18">
        <v>2013</v>
      </c>
      <c r="P44" s="18">
        <v>3700.3740000000003</v>
      </c>
      <c r="Q44" s="19">
        <v>23830.374</v>
      </c>
      <c r="R44" s="20">
        <v>4529</v>
      </c>
      <c r="S44" s="20">
        <v>6216.3739999999998</v>
      </c>
      <c r="T44" s="21">
        <v>26346.374</v>
      </c>
      <c r="U44" s="9"/>
      <c r="V44" s="9"/>
      <c r="W44" s="22"/>
    </row>
    <row r="45" spans="1:23" x14ac:dyDescent="0.25">
      <c r="A45" s="8">
        <f t="shared" si="0"/>
        <v>19612</v>
      </c>
      <c r="B45" s="9">
        <v>19612</v>
      </c>
      <c r="C45" s="10">
        <v>11</v>
      </c>
      <c r="D45" s="8"/>
      <c r="E45" s="8"/>
      <c r="F45" s="8">
        <v>19612</v>
      </c>
      <c r="G45" s="8">
        <v>19612</v>
      </c>
      <c r="H45" s="8"/>
      <c r="I45" s="8"/>
      <c r="J45" s="8"/>
      <c r="K45" s="8"/>
      <c r="L45" s="8"/>
      <c r="M45" s="12">
        <v>1515.2400000000002</v>
      </c>
      <c r="N45" s="12">
        <v>98.06</v>
      </c>
      <c r="O45" s="18">
        <v>1961</v>
      </c>
      <c r="P45" s="18">
        <v>3574.3</v>
      </c>
      <c r="Q45" s="19">
        <v>23186.3</v>
      </c>
      <c r="R45" s="20">
        <v>4413</v>
      </c>
      <c r="S45" s="20">
        <v>6026.3</v>
      </c>
      <c r="T45" s="21">
        <v>25638.3</v>
      </c>
      <c r="U45" s="9"/>
      <c r="V45" s="9"/>
      <c r="W45" s="22"/>
    </row>
    <row r="46" spans="1:23" x14ac:dyDescent="0.25">
      <c r="A46" s="8">
        <f t="shared" si="0"/>
        <v>19133</v>
      </c>
      <c r="B46" s="9">
        <v>19133</v>
      </c>
      <c r="C46" s="10">
        <v>10</v>
      </c>
      <c r="D46" s="8"/>
      <c r="E46" s="8"/>
      <c r="F46" s="8">
        <v>19133</v>
      </c>
      <c r="G46" s="8"/>
      <c r="H46" s="8"/>
      <c r="I46" s="8"/>
      <c r="J46" s="8"/>
      <c r="K46" s="8"/>
      <c r="L46" s="8"/>
      <c r="M46" s="12">
        <v>1449.1380000000001</v>
      </c>
      <c r="N46" s="12">
        <v>95.665000000000006</v>
      </c>
      <c r="O46" s="18">
        <v>1913</v>
      </c>
      <c r="P46" s="18">
        <v>3457.8029999999999</v>
      </c>
      <c r="Q46" s="19">
        <v>22590.803</v>
      </c>
      <c r="R46" s="20">
        <v>4305</v>
      </c>
      <c r="S46" s="20">
        <v>5849.8029999999999</v>
      </c>
      <c r="T46" s="21">
        <v>24982.803</v>
      </c>
      <c r="U46" s="9"/>
      <c r="V46" s="9"/>
      <c r="W46" s="22"/>
    </row>
    <row r="47" spans="1:23" x14ac:dyDescent="0.25">
      <c r="A47" s="8">
        <f t="shared" si="0"/>
        <v>18709</v>
      </c>
      <c r="B47" s="9">
        <v>18709</v>
      </c>
      <c r="C47" s="10">
        <v>9</v>
      </c>
      <c r="D47" s="8"/>
      <c r="E47" s="8"/>
      <c r="F47" s="8">
        <v>18709</v>
      </c>
      <c r="G47" s="8"/>
      <c r="H47" s="8"/>
      <c r="I47" s="8"/>
      <c r="J47" s="8"/>
      <c r="K47" s="8"/>
      <c r="L47" s="8"/>
      <c r="M47" s="12">
        <v>1390.6260000000002</v>
      </c>
      <c r="N47" s="12">
        <v>93.545000000000002</v>
      </c>
      <c r="O47" s="18">
        <v>1871</v>
      </c>
      <c r="P47" s="18">
        <v>3355.1710000000003</v>
      </c>
      <c r="Q47" s="19">
        <v>22064.171000000002</v>
      </c>
      <c r="R47" s="20">
        <v>4210</v>
      </c>
      <c r="S47" s="20">
        <v>5694.1710000000003</v>
      </c>
      <c r="T47" s="21">
        <v>24403.171000000002</v>
      </c>
      <c r="U47" s="9"/>
      <c r="V47" s="9"/>
      <c r="W47" s="22"/>
    </row>
    <row r="48" spans="1:23" x14ac:dyDescent="0.25">
      <c r="A48" s="8">
        <f t="shared" si="0"/>
        <v>18342</v>
      </c>
      <c r="B48" s="9">
        <v>18342</v>
      </c>
      <c r="C48" s="10">
        <v>8</v>
      </c>
      <c r="D48" s="8"/>
      <c r="E48" s="8"/>
      <c r="F48" s="8">
        <v>18342</v>
      </c>
      <c r="G48" s="8"/>
      <c r="H48" s="8"/>
      <c r="I48" s="8" t="s">
        <v>29</v>
      </c>
      <c r="J48" s="8"/>
      <c r="K48" s="8"/>
      <c r="L48" s="8"/>
      <c r="M48" s="12">
        <v>1339.98</v>
      </c>
      <c r="N48" s="12">
        <v>91.710000000000008</v>
      </c>
      <c r="O48" s="18">
        <v>1834</v>
      </c>
      <c r="P48" s="18">
        <v>3265.69</v>
      </c>
      <c r="Q48" s="19">
        <v>21607.69</v>
      </c>
      <c r="R48" s="20">
        <v>4127</v>
      </c>
      <c r="S48" s="20">
        <v>5558.6900000000005</v>
      </c>
      <c r="T48" s="21">
        <v>23900.690000000002</v>
      </c>
      <c r="U48" s="9"/>
      <c r="V48" s="9"/>
      <c r="W48" s="22"/>
    </row>
    <row r="49" spans="1:23" x14ac:dyDescent="0.25">
      <c r="A49" s="8">
        <f t="shared" si="0"/>
        <v>18009</v>
      </c>
      <c r="B49" s="9">
        <v>18009</v>
      </c>
      <c r="C49" s="10">
        <v>7</v>
      </c>
      <c r="D49" s="8"/>
      <c r="E49" s="8"/>
      <c r="F49" s="8">
        <v>18009</v>
      </c>
      <c r="G49" s="8"/>
      <c r="H49" s="8"/>
      <c r="I49" s="8"/>
      <c r="J49" s="8"/>
      <c r="K49" s="8"/>
      <c r="L49" s="8"/>
      <c r="M49" s="12">
        <v>1294.0260000000001</v>
      </c>
      <c r="N49" s="12">
        <v>90.045000000000002</v>
      </c>
      <c r="O49" s="18">
        <v>1801</v>
      </c>
      <c r="P49" s="18">
        <v>3185.0709999999999</v>
      </c>
      <c r="Q49" s="19">
        <v>21194.071</v>
      </c>
      <c r="R49" s="20">
        <v>4052</v>
      </c>
      <c r="S49" s="20">
        <v>5436.0709999999999</v>
      </c>
      <c r="T49" s="21">
        <v>23445.071</v>
      </c>
      <c r="U49" s="9"/>
      <c r="V49" s="9"/>
      <c r="W49" s="22"/>
    </row>
    <row r="50" spans="1:23" x14ac:dyDescent="0.25">
      <c r="A50" s="8">
        <f t="shared" si="0"/>
        <v>17682</v>
      </c>
      <c r="B50" s="9">
        <v>17682</v>
      </c>
      <c r="C50" s="10">
        <v>6</v>
      </c>
      <c r="D50" s="8"/>
      <c r="E50" s="11">
        <v>17682</v>
      </c>
      <c r="F50" s="8">
        <v>17682</v>
      </c>
      <c r="G50" s="8"/>
      <c r="H50" s="8"/>
      <c r="I50" s="8"/>
      <c r="J50" s="8"/>
      <c r="K50" s="8"/>
      <c r="L50" s="8"/>
      <c r="M50" s="12">
        <v>1248.9000000000001</v>
      </c>
      <c r="N50" s="12">
        <v>88.41</v>
      </c>
      <c r="O50" s="18">
        <v>1768</v>
      </c>
      <c r="P50" s="18">
        <v>3105.3100000000004</v>
      </c>
      <c r="Q50" s="19">
        <v>20787.310000000001</v>
      </c>
      <c r="R50" s="20">
        <v>3978</v>
      </c>
      <c r="S50" s="20">
        <v>5315.31</v>
      </c>
      <c r="T50" s="21">
        <v>22997.31</v>
      </c>
      <c r="U50" s="9"/>
      <c r="V50" s="9"/>
      <c r="W50" s="22"/>
    </row>
    <row r="51" spans="1:23" x14ac:dyDescent="0.25">
      <c r="A51" s="8">
        <f t="shared" si="0"/>
        <v>17361</v>
      </c>
      <c r="B51" s="9">
        <v>17361</v>
      </c>
      <c r="C51" s="10">
        <v>5</v>
      </c>
      <c r="D51" s="8"/>
      <c r="E51" s="8">
        <v>17361</v>
      </c>
      <c r="F51" s="8"/>
      <c r="G51" s="8"/>
      <c r="H51" s="8"/>
      <c r="I51" s="8"/>
      <c r="J51" s="8"/>
      <c r="K51" s="8"/>
      <c r="L51" s="8"/>
      <c r="M51" s="12">
        <v>1204.6020000000001</v>
      </c>
      <c r="N51" s="12">
        <v>86.805000000000007</v>
      </c>
      <c r="O51" s="18">
        <v>1736</v>
      </c>
      <c r="P51" s="18">
        <v>3027.4070000000002</v>
      </c>
      <c r="Q51" s="19">
        <v>20388.406999999999</v>
      </c>
      <c r="R51" s="20">
        <v>3906</v>
      </c>
      <c r="S51" s="20">
        <v>5197.4070000000002</v>
      </c>
      <c r="T51" s="21">
        <v>22558.406999999999</v>
      </c>
      <c r="U51" s="9"/>
      <c r="V51" s="9"/>
      <c r="W51" s="22"/>
    </row>
    <row r="52" spans="1:23" x14ac:dyDescent="0.25">
      <c r="A52" s="8">
        <f t="shared" si="0"/>
        <v>17046</v>
      </c>
      <c r="B52" s="9">
        <v>17046</v>
      </c>
      <c r="C52" s="10">
        <v>4</v>
      </c>
      <c r="D52" s="8"/>
      <c r="E52" s="8">
        <v>17046</v>
      </c>
      <c r="F52" s="8"/>
      <c r="G52" s="8"/>
      <c r="H52" s="8"/>
      <c r="I52" s="8"/>
      <c r="J52" s="8"/>
      <c r="K52" s="8"/>
      <c r="L52" s="8"/>
      <c r="M52" s="12">
        <v>1161.1320000000001</v>
      </c>
      <c r="N52" s="12">
        <v>85.23</v>
      </c>
      <c r="O52" s="18">
        <v>1705</v>
      </c>
      <c r="P52" s="18">
        <v>2951.3620000000001</v>
      </c>
      <c r="Q52" s="19">
        <v>19997.362000000001</v>
      </c>
      <c r="R52" s="20">
        <v>3835</v>
      </c>
      <c r="S52" s="20">
        <v>5081.3620000000001</v>
      </c>
      <c r="T52" s="21">
        <v>22127.362000000001</v>
      </c>
      <c r="U52" s="9"/>
      <c r="V52" s="9"/>
      <c r="W52" s="22"/>
    </row>
    <row r="53" spans="1:23" x14ac:dyDescent="0.25">
      <c r="A53" s="8">
        <f t="shared" si="0"/>
        <v>16973</v>
      </c>
      <c r="B53" s="9">
        <v>16973</v>
      </c>
      <c r="C53" s="10" t="s">
        <v>24</v>
      </c>
      <c r="D53" s="11">
        <v>16973</v>
      </c>
      <c r="E53" s="8">
        <v>16973</v>
      </c>
      <c r="F53" s="8"/>
      <c r="G53" s="8"/>
      <c r="H53" s="8"/>
      <c r="I53" s="8"/>
      <c r="J53" s="8"/>
      <c r="K53" s="8"/>
      <c r="L53" s="8"/>
      <c r="M53" s="12">
        <v>1151.058</v>
      </c>
      <c r="N53" s="12">
        <v>84.864999999999995</v>
      </c>
      <c r="O53" s="18">
        <v>1697</v>
      </c>
      <c r="P53" s="18">
        <v>2932.9229999999998</v>
      </c>
      <c r="Q53" s="19">
        <v>19905.922999999999</v>
      </c>
      <c r="R53" s="20">
        <v>3819</v>
      </c>
      <c r="S53" s="20">
        <v>5054.9229999999998</v>
      </c>
      <c r="T53" s="21">
        <v>22027.922999999999</v>
      </c>
      <c r="U53" s="9"/>
      <c r="V53" s="9"/>
      <c r="W53" s="22"/>
    </row>
    <row r="54" spans="1:23" x14ac:dyDescent="0.25">
      <c r="A54" s="8">
        <f t="shared" si="0"/>
        <v>16973</v>
      </c>
      <c r="B54" s="9">
        <v>16973</v>
      </c>
      <c r="C54" s="10" t="s">
        <v>25</v>
      </c>
      <c r="D54" s="8">
        <v>16973</v>
      </c>
      <c r="E54" s="8"/>
      <c r="F54" s="8"/>
      <c r="G54" s="8"/>
      <c r="H54" s="8"/>
      <c r="I54" s="8"/>
      <c r="J54" s="8"/>
      <c r="K54" s="8"/>
      <c r="L54" s="8"/>
      <c r="M54" s="12">
        <v>1151.058</v>
      </c>
      <c r="N54" s="12">
        <v>84.864999999999995</v>
      </c>
      <c r="O54" s="18">
        <v>1697</v>
      </c>
      <c r="P54" s="18">
        <v>2932.9229999999998</v>
      </c>
      <c r="Q54" s="19">
        <v>19905.922999999999</v>
      </c>
      <c r="R54" s="20">
        <v>3819</v>
      </c>
      <c r="S54" s="20">
        <v>5054.9229999999998</v>
      </c>
      <c r="T54" s="21">
        <v>22027.922999999999</v>
      </c>
      <c r="U54" s="9"/>
      <c r="V54" s="9"/>
      <c r="W54" s="22"/>
    </row>
    <row r="55" spans="1:23" x14ac:dyDescent="0.25">
      <c r="A55" s="23" t="s">
        <v>26</v>
      </c>
      <c r="B55" s="23" t="s">
        <v>26</v>
      </c>
      <c r="C55" s="24">
        <v>1</v>
      </c>
      <c r="D55" s="23" t="s">
        <v>26</v>
      </c>
      <c r="E55" s="23"/>
      <c r="F55" s="23"/>
      <c r="G55" s="23"/>
      <c r="H55" s="23"/>
      <c r="I55" s="23"/>
      <c r="J55" s="23"/>
      <c r="K55" s="23"/>
      <c r="L55" s="23"/>
      <c r="M55" s="25">
        <v>0</v>
      </c>
      <c r="N55" s="26">
        <v>0</v>
      </c>
      <c r="O55" s="23">
        <v>0</v>
      </c>
      <c r="P55" s="27">
        <v>0</v>
      </c>
      <c r="Q55" s="28">
        <v>0</v>
      </c>
      <c r="R55" s="23">
        <v>0</v>
      </c>
      <c r="S55" s="27">
        <v>0</v>
      </c>
      <c r="T55" s="28">
        <v>0</v>
      </c>
      <c r="U55" s="29"/>
      <c r="V55" s="29"/>
      <c r="W55" s="30"/>
    </row>
    <row r="56" spans="1:23" x14ac:dyDescent="0.25">
      <c r="A56" s="35" t="s">
        <v>27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1"/>
      <c r="U56" s="31"/>
      <c r="V56" s="31"/>
    </row>
    <row r="57" spans="1:2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2"/>
      <c r="O57" s="31"/>
      <c r="P57" s="31"/>
      <c r="Q57" s="31"/>
      <c r="R57" s="31"/>
      <c r="S57" s="31"/>
      <c r="T57" s="31"/>
      <c r="U57" s="31"/>
      <c r="V57" s="31"/>
      <c r="W57" s="31"/>
    </row>
  </sheetData>
  <mergeCells count="13">
    <mergeCell ref="U2:U3"/>
    <mergeCell ref="V2:V3"/>
    <mergeCell ref="W2:W3"/>
    <mergeCell ref="A1:N1"/>
    <mergeCell ref="A56:S56"/>
    <mergeCell ref="A2:F2"/>
    <mergeCell ref="M2:M3"/>
    <mergeCell ref="O2:O3"/>
    <mergeCell ref="P2:P3"/>
    <mergeCell ref="Q2:Q3"/>
    <mergeCell ref="R2:R3"/>
    <mergeCell ref="S2:S3"/>
    <mergeCell ref="T2:T3"/>
  </mergeCells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Crawford</dc:creator>
  <cp:lastModifiedBy>Suzie Shapiro</cp:lastModifiedBy>
  <cp:lastPrinted>2019-11-13T10:45:19Z</cp:lastPrinted>
  <dcterms:created xsi:type="dcterms:W3CDTF">2019-11-13T09:13:30Z</dcterms:created>
  <dcterms:modified xsi:type="dcterms:W3CDTF">2019-11-13T11:05:14Z</dcterms:modified>
</cp:coreProperties>
</file>