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https://gla.sharepoint.com/sites/MSDIFinance/Shared Documents/General/Training/Financial_Aid/"/>
    </mc:Choice>
  </mc:AlternateContent>
  <xr:revisionPtr revIDLastSave="49" documentId="8_{2F0B0034-8AF1-4C77-BA8A-2AABA80B08F9}" xr6:coauthVersionLast="47" xr6:coauthVersionMax="47" xr10:uidLastSave="{2692B305-614C-4071-8AF2-EF49B70B606B}"/>
  <bookViews>
    <workbookView xWindow="19470" yWindow="4590" windowWidth="23040" windowHeight="15285" xr2:uid="{00000000-000D-0000-FFFF-FFFF00000000}"/>
  </bookViews>
  <sheets>
    <sheet name="NEWAWARD" sheetId="4" r:id="rId1"/>
    <sheet name="HESA CODING" sheetId="7" r:id="rId2"/>
    <sheet name="Key" sheetId="3" r:id="rId3"/>
    <sheet name="Discount Policy" sheetId="11" r:id="rId4"/>
    <sheet name="Disbursement" sheetId="5" r:id="rId5"/>
  </sheets>
  <definedNames>
    <definedName name="_xlnm._FilterDatabase" localSheetId="1" hidden="1">'HESA CODING'!$A$2:$F$93</definedName>
    <definedName name="Career">Key!$B$38:$B$40</definedName>
    <definedName name="CHARGE">Key!$A$14:$A$17</definedName>
    <definedName name="CHARGE2">Key!$A$14:$A$18</definedName>
    <definedName name="ChargeShort">Key!$C$14:$C$18</definedName>
    <definedName name="DESC">Key!$B$24:$B$34</definedName>
    <definedName name="DESC2">Key!$B$24:$B$36</definedName>
    <definedName name="GenFunds">Key!#REF!</definedName>
    <definedName name="_xlnm.Print_Area" localSheetId="0">NEWAWARD!$B$2:$M$57</definedName>
    <definedName name="TYPE">Key!$A$24:$A$34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4" l="1"/>
  <c r="H20" i="4"/>
  <c r="J37" i="7" a="1"/>
  <c r="J37" i="7" s="1"/>
  <c r="J26" i="7" a="1"/>
  <c r="J26" i="7" s="1"/>
  <c r="J18" i="7" a="1"/>
  <c r="J18" i="7" s="1"/>
  <c r="J3" i="7" a="1"/>
  <c r="J3" i="7" s="1"/>
  <c r="I37" i="7" a="1"/>
  <c r="I37" i="7" s="1"/>
  <c r="I26" i="7" a="1"/>
  <c r="I26" i="7" s="1"/>
  <c r="I18" i="7" a="1"/>
  <c r="I18" i="7" s="1"/>
  <c r="I3" i="7" a="1"/>
  <c r="I3" i="7" s="1"/>
  <c r="H37" i="7" a="1"/>
  <c r="H37" i="7" s="1"/>
  <c r="H26" i="7" a="1"/>
  <c r="H26" i="7" s="1"/>
  <c r="H18" i="7" a="1"/>
  <c r="H18" i="7" s="1"/>
  <c r="H3" i="7" a="1"/>
  <c r="H3" i="7" s="1"/>
  <c r="H21"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<sst xmlns="http://schemas.openxmlformats.org/spreadsheetml/2006/main" count="686" uniqueCount="273">
  <si>
    <t>Request for New Financial Aid Award</t>
  </si>
  <si>
    <t>Compulsory</t>
  </si>
  <si>
    <t>Agresso Details</t>
  </si>
  <si>
    <t>Cost Centre</t>
  </si>
  <si>
    <t>Project</t>
  </si>
  <si>
    <t>Award Name</t>
  </si>
  <si>
    <t>Your Award Name must begin with the Award type. Select the award type from the dropdown menu</t>
  </si>
  <si>
    <t>Award Type</t>
  </si>
  <si>
    <t>Name of Award (1)</t>
  </si>
  <si>
    <t>STI</t>
  </si>
  <si>
    <t>Name of Award (2)</t>
  </si>
  <si>
    <t>TUT</t>
  </si>
  <si>
    <t>Name of Award (3)</t>
  </si>
  <si>
    <t>For further information on the award types, see the Charge Priority section on the Key Tab. You can populate the subsequent cell with the rest of your Award Name info up to a maximum of 21 characters</t>
  </si>
  <si>
    <r>
      <t>Award Classification</t>
    </r>
    <r>
      <rPr>
        <i/>
        <sz val="11"/>
        <rFont val="Calibri"/>
        <family val="2"/>
      </rPr>
      <t xml:space="preserve">
(Choose Dropdown Menu)</t>
    </r>
  </si>
  <si>
    <t>FA Type/Category</t>
  </si>
  <si>
    <t>Source of Funding</t>
  </si>
  <si>
    <t>Charge Priority</t>
  </si>
  <si>
    <t>HESA Reporting Code</t>
  </si>
  <si>
    <t>Award (1)</t>
  </si>
  <si>
    <t>Award (2)</t>
  </si>
  <si>
    <t>Award (3)</t>
  </si>
  <si>
    <t>Optional</t>
  </si>
  <si>
    <t>Financial Limits</t>
  </si>
  <si>
    <t xml:space="preserve">Enter details of financial limits that will be applied in MyCampus </t>
  </si>
  <si>
    <t>Maximum per student</t>
  </si>
  <si>
    <t>Fiscal limit</t>
  </si>
  <si>
    <t>Please note that the fiscal limit (your overall budget for this item type) will be set at £9,999,999 unless specified</t>
  </si>
  <si>
    <t>Additional Finance Information</t>
  </si>
  <si>
    <t>Please advise which Academic Career/Careers your award should be available to, i.e. should the award be for UG only, UG &amp; PGT etc.
You must also specify which academic term the item type should be available for, i.e. a prior year such as 2018, or the current academic year and beyond - please key in the relevant academic years.</t>
  </si>
  <si>
    <t>Student Career</t>
  </si>
  <si>
    <t>Additional Information</t>
  </si>
  <si>
    <t>Any other information Award (1)</t>
  </si>
  <si>
    <t>Any other information Award (2)</t>
  </si>
  <si>
    <t>Any other information Award (3)</t>
  </si>
  <si>
    <t>Contact Details</t>
  </si>
  <si>
    <t>Requested by</t>
  </si>
  <si>
    <t>Name</t>
  </si>
  <si>
    <t>Signature</t>
  </si>
  <si>
    <t xml:space="preserve">Approved by </t>
  </si>
  <si>
    <t>Any request for Endowment Fund Projects must be approved by the Accounting / Tax Office: finance-accountingandtax@glasgow.ac.uk as well as the relevant budget holder. Any request for a Dowry must be approved by Management Accounts: finance-mact@glasgow.ac.uk as well as the relevant budget holder</t>
  </si>
  <si>
    <t>Financial Aid Type</t>
  </si>
  <si>
    <t>Source</t>
  </si>
  <si>
    <t>Other Criteria</t>
  </si>
  <si>
    <t>Description</t>
  </si>
  <si>
    <t>Bursary</t>
  </si>
  <si>
    <t>Charity</t>
  </si>
  <si>
    <t>FASTI</t>
  </si>
  <si>
    <t>Other charitable foundation</t>
  </si>
  <si>
    <t>Industry</t>
  </si>
  <si>
    <t>Institutional</t>
  </si>
  <si>
    <t>FASTU</t>
  </si>
  <si>
    <t>Other</t>
  </si>
  <si>
    <t>Endowment Fee</t>
  </si>
  <si>
    <t>Endowment Stipend</t>
  </si>
  <si>
    <t>General Funds Fee</t>
  </si>
  <si>
    <t>Provider own funds</t>
  </si>
  <si>
    <t>General Funds Other</t>
  </si>
  <si>
    <t>General Funds Stipend</t>
  </si>
  <si>
    <t>Hardship</t>
  </si>
  <si>
    <t>Government</t>
  </si>
  <si>
    <t>Departments of Social Services</t>
  </si>
  <si>
    <t>Overseas government</t>
  </si>
  <si>
    <t>EU Commission (EC)</t>
  </si>
  <si>
    <t>Other Scholarship</t>
  </si>
  <si>
    <t>Prize (Grad)</t>
  </si>
  <si>
    <t>Prize (Non Grad)</t>
  </si>
  <si>
    <t>Research Council</t>
  </si>
  <si>
    <t>Biotechnology &amp; Biological Sciences Research Council (BBSRC)</t>
  </si>
  <si>
    <t>Medical Research Council (MRC)</t>
  </si>
  <si>
    <t>Engineering &amp; Physical Sciences Research Council (EPSRC)</t>
  </si>
  <si>
    <t>Economic &amp; Social Research Council (ESRC)</t>
  </si>
  <si>
    <t>Arts &amp; Humanities Research Council (AHRC)</t>
  </si>
  <si>
    <t>Science &amp; Technology Facilities Council (STFC)</t>
  </si>
  <si>
    <t>Key</t>
  </si>
  <si>
    <t>Heading</t>
  </si>
  <si>
    <t>FA Item Type</t>
  </si>
  <si>
    <t>The Item type used to process the awards</t>
  </si>
  <si>
    <t>Name of Award</t>
  </si>
  <si>
    <t>Name of the Award - this name will show to students on their account and their Financial Aid Pages</t>
  </si>
  <si>
    <t>What the Award can pay - see key below</t>
  </si>
  <si>
    <t>The account which will be debited with the value of the award made</t>
  </si>
  <si>
    <t>The project which will be debited with the value of the award made</t>
  </si>
  <si>
    <t>The Type of Award - see key below</t>
  </si>
  <si>
    <t>Short Code</t>
  </si>
  <si>
    <t>FA_TUT - FEES</t>
  </si>
  <si>
    <t>This award will only be applied to any Tuition Fees on the students account</t>
  </si>
  <si>
    <t>FASTI - STIPEND</t>
  </si>
  <si>
    <t>This award will be refunded direct to the student regardless of their account balance and is used to identify Stipends</t>
  </si>
  <si>
    <t>This award will be refunded direct to the student regardless of their account balance and is used by Hardship and Discretionary Funds</t>
  </si>
  <si>
    <t>STU</t>
  </si>
  <si>
    <t>FA_ACC</t>
  </si>
  <si>
    <t>This award will be applied to any accommodation charges on the students account</t>
  </si>
  <si>
    <t>ACC</t>
  </si>
  <si>
    <t>FA_BENCH</t>
  </si>
  <si>
    <t>This award will only be applied to any Bench Fees on the students account</t>
  </si>
  <si>
    <t>BEN</t>
  </si>
  <si>
    <t>FA Type is used for classification of awards which is used for reporting purposes</t>
  </si>
  <si>
    <t>BRSY</t>
  </si>
  <si>
    <t>ENFE</t>
  </si>
  <si>
    <t>Endowment - Fee paying</t>
  </si>
  <si>
    <t>ENST</t>
  </si>
  <si>
    <t>Endowment - Stipend</t>
  </si>
  <si>
    <t>GFFE</t>
  </si>
  <si>
    <t>General Funds - Fee paying</t>
  </si>
  <si>
    <t>GFST</t>
  </si>
  <si>
    <t>General Funds - Stipend</t>
  </si>
  <si>
    <t>GFOT</t>
  </si>
  <si>
    <t>General Funds - Other</t>
  </si>
  <si>
    <t>NBHD</t>
  </si>
  <si>
    <t>Needs Based (Hardship)</t>
  </si>
  <si>
    <t>OSCH</t>
  </si>
  <si>
    <t>RCAA</t>
  </si>
  <si>
    <t>Research Council - Additional Allowance</t>
  </si>
  <si>
    <t>RCST</t>
  </si>
  <si>
    <t>Research Council - Stipend</t>
  </si>
  <si>
    <t>RCFR</t>
  </si>
  <si>
    <t>Research Council - Fee paying</t>
  </si>
  <si>
    <t>PRNA</t>
  </si>
  <si>
    <t>PRGA</t>
  </si>
  <si>
    <t>PGR</t>
  </si>
  <si>
    <t>PGT</t>
  </si>
  <si>
    <t>UG</t>
  </si>
  <si>
    <t>Discount Policy</t>
  </si>
  <si>
    <t>Fee Processing Workflow</t>
  </si>
  <si>
    <t>Key to Disbursement Plans and Split Codes</t>
  </si>
  <si>
    <r>
      <t xml:space="preserve">Disbursement Plans </t>
    </r>
    <r>
      <rPr>
        <sz val="10"/>
        <rFont val="Calibri"/>
        <family val="2"/>
        <scheme val="minor"/>
      </rPr>
      <t>determine whether this award is to be disbursed to the students account in a one off award of whether this is to be split into instalments.  Split Codes are determined by the Disbursement Plan that has been chosen</t>
    </r>
  </si>
  <si>
    <r>
      <t>Split Codes</t>
    </r>
    <r>
      <rPr>
        <sz val="10"/>
        <rFont val="Calibri"/>
        <family val="2"/>
        <scheme val="minor"/>
      </rPr>
      <t xml:space="preserve"> determines the number of instalments and the dates for disbursement.  Dates are all set to be the end of each calendard month. </t>
    </r>
  </si>
  <si>
    <t>Each Award has a default disbursement plan and split code but these can be changed when making the awards</t>
  </si>
  <si>
    <t>Disbursement Plan</t>
  </si>
  <si>
    <t>01</t>
  </si>
  <si>
    <t>One Off Payment</t>
  </si>
  <si>
    <t>Split Codes</t>
  </si>
  <si>
    <t>Payment Dates</t>
  </si>
  <si>
    <t>Even Split</t>
  </si>
  <si>
    <t>Next time disbursement process is run</t>
  </si>
  <si>
    <t>05</t>
  </si>
  <si>
    <t>Stipend</t>
  </si>
  <si>
    <t>B1</t>
  </si>
  <si>
    <t>Begin Term to January</t>
  </si>
  <si>
    <t>Monthly.  First Payment August, Last Payment January</t>
  </si>
  <si>
    <t>B2</t>
  </si>
  <si>
    <t>Begin Term to February</t>
  </si>
  <si>
    <t>Monthly.  First Payment August, Last Payment February</t>
  </si>
  <si>
    <t>B3</t>
  </si>
  <si>
    <t>Begin Term to March</t>
  </si>
  <si>
    <t>Monthly.  First Payment August, Last Payment March</t>
  </si>
  <si>
    <t>B4</t>
  </si>
  <si>
    <t xml:space="preserve">Begin Term to April </t>
  </si>
  <si>
    <t>Monthly.  First Payment August, Last Payment April</t>
  </si>
  <si>
    <t>B5</t>
  </si>
  <si>
    <t>Begin Term to May</t>
  </si>
  <si>
    <t>Monthly.  First Payment August, Last Payment May</t>
  </si>
  <si>
    <t>B6</t>
  </si>
  <si>
    <t>Begin Term to June</t>
  </si>
  <si>
    <t>Monthly.  First Payment August, Last Payment June</t>
  </si>
  <si>
    <t>B7</t>
  </si>
  <si>
    <t>Begin Term to July</t>
  </si>
  <si>
    <t>Monthly.  First Payment August, Last Payment July</t>
  </si>
  <si>
    <t>B8</t>
  </si>
  <si>
    <t>Begin Term to August</t>
  </si>
  <si>
    <t>Monthly.  First Payment August, Last Payment August</t>
  </si>
  <si>
    <t>B9</t>
  </si>
  <si>
    <t>Begin Term to September</t>
  </si>
  <si>
    <t>Monthly.  First Payment August, Last Payment September</t>
  </si>
  <si>
    <t>BD</t>
  </si>
  <si>
    <t>Begin Term to December</t>
  </si>
  <si>
    <t>Monthly.  First Payment August, Last Payment October</t>
  </si>
  <si>
    <t>BN</t>
  </si>
  <si>
    <t>Begin Term to November</t>
  </si>
  <si>
    <t>Monthly.  First Payment August, Last Payment November</t>
  </si>
  <si>
    <t>BO</t>
  </si>
  <si>
    <t>Begin Term to October</t>
  </si>
  <si>
    <t>Monthly.  First Payment August, Last Payment December</t>
  </si>
  <si>
    <t>E1</t>
  </si>
  <si>
    <t>January to end of Term</t>
  </si>
  <si>
    <t>Monthly.  First Payment January, Last Payment July</t>
  </si>
  <si>
    <t>E2</t>
  </si>
  <si>
    <t>February to end of Term</t>
  </si>
  <si>
    <t>Monthly.  First Payment February, Last Payment July</t>
  </si>
  <si>
    <t>E3</t>
  </si>
  <si>
    <t>March to end of Term</t>
  </si>
  <si>
    <t>Monthly.  First Payment March, Last Payment July</t>
  </si>
  <si>
    <t>E4</t>
  </si>
  <si>
    <t>April to end of Term</t>
  </si>
  <si>
    <t>Monthly.  First Payment April, Last Payment July</t>
  </si>
  <si>
    <t>E5</t>
  </si>
  <si>
    <t>May to end of Term</t>
  </si>
  <si>
    <t>Monthly.  First Payment May, Last Payment July</t>
  </si>
  <si>
    <t>E6</t>
  </si>
  <si>
    <t>June to end of Term</t>
  </si>
  <si>
    <t>Monthly.  First Payment June, Last Payment July</t>
  </si>
  <si>
    <t>E7</t>
  </si>
  <si>
    <t>July to end of Term</t>
  </si>
  <si>
    <t>Monthly.  First Payment July, Last Payment July</t>
  </si>
  <si>
    <t>E8</t>
  </si>
  <si>
    <t>August to end of Term</t>
  </si>
  <si>
    <t>E9</t>
  </si>
  <si>
    <t>September to end of Term</t>
  </si>
  <si>
    <t>Monthly.  First Payment September, Last Payment July</t>
  </si>
  <si>
    <t>ED</t>
  </si>
  <si>
    <t>December to end of Term</t>
  </si>
  <si>
    <t>Monthly.  First Payment December, Last Payment July</t>
  </si>
  <si>
    <t>EN</t>
  </si>
  <si>
    <t>November to end of Term</t>
  </si>
  <si>
    <t>Monthly.  First Payment November, Last Payment July</t>
  </si>
  <si>
    <t>EO</t>
  </si>
  <si>
    <t>October to end of Term</t>
  </si>
  <si>
    <t>Monthly.  First Payment October, Last Payment July</t>
  </si>
  <si>
    <t>06</t>
  </si>
  <si>
    <t>US Loans</t>
  </si>
  <si>
    <t>1 Payment</t>
  </si>
  <si>
    <t xml:space="preserve">One Payment - 30th September </t>
  </si>
  <si>
    <t>02</t>
  </si>
  <si>
    <t>2 Payments</t>
  </si>
  <si>
    <t>Two Payments - 30th September &amp; 31st January</t>
  </si>
  <si>
    <t>03</t>
  </si>
  <si>
    <t>3 Payments</t>
  </si>
  <si>
    <t>Three Payments - 30th September, 31st January &amp; 31st May</t>
  </si>
  <si>
    <t>F1</t>
  </si>
  <si>
    <t>FA Prize</t>
  </si>
  <si>
    <t>End of June only in one off payment</t>
  </si>
  <si>
    <t>FA_TUT</t>
  </si>
  <si>
    <t>Other overseas industry or commerce</t>
  </si>
  <si>
    <t>Other UK industry or commerce</t>
  </si>
  <si>
    <t>Institution</t>
  </si>
  <si>
    <t>5001</t>
  </si>
  <si>
    <t>UK Armed forces</t>
  </si>
  <si>
    <t>5006</t>
  </si>
  <si>
    <t>Departments of Health/NHS/Social Care not elsewhere specified</t>
  </si>
  <si>
    <t>5007</t>
  </si>
  <si>
    <t>5013</t>
  </si>
  <si>
    <t>5031</t>
  </si>
  <si>
    <t>Other HM government department/public body</t>
  </si>
  <si>
    <t>5042</t>
  </si>
  <si>
    <t>Other UK local government</t>
  </si>
  <si>
    <t>5048</t>
  </si>
  <si>
    <t>5059</t>
  </si>
  <si>
    <t>Local Government - Channel Islands and Isle of Man</t>
  </si>
  <si>
    <t>Prize (Graduation)</t>
  </si>
  <si>
    <t>Prize (Non-Grad)</t>
  </si>
  <si>
    <t>Research Council (Additional Allowance)</t>
  </si>
  <si>
    <t>5002</t>
  </si>
  <si>
    <t>5003</t>
  </si>
  <si>
    <t>5009</t>
  </si>
  <si>
    <t>5012</t>
  </si>
  <si>
    <t>5018</t>
  </si>
  <si>
    <t>5019</t>
  </si>
  <si>
    <t>Natural Environmental Research Council (NERC)</t>
  </si>
  <si>
    <t>5022</t>
  </si>
  <si>
    <t>Research Council (Stipend)</t>
  </si>
  <si>
    <t>Research Council (Tuition)</t>
  </si>
  <si>
    <t>Filter on these 2 columns using the info from your form to obtain the HESA Reporting Code</t>
  </si>
  <si>
    <t xml:space="preserve">Charge Priority </t>
  </si>
  <si>
    <t>Please Advise which type of award(s) you are requesting, the FA Type, and source of funding. Charge Priority will autopopulate based on Award Type selected above. We advise checking the HESA Coding tab and filtering for your desired FA Type/Category to pull through the available options for Source of Funding (i.e. the Category is Research Council Fee Paying, the only valid Source of Funding is Research Council</t>
  </si>
  <si>
    <t xml:space="preserve">Other </t>
  </si>
  <si>
    <t>Prep Item Type 1</t>
  </si>
  <si>
    <t>HESA Reporting Code Description</t>
  </si>
  <si>
    <t>Prep Item Type 2</t>
  </si>
  <si>
    <t>Prep Item Type 3</t>
  </si>
  <si>
    <t xml:space="preserve">Sub-Project </t>
  </si>
  <si>
    <t xml:space="preserve">Cost Centre </t>
  </si>
  <si>
    <t>Academic Year/s</t>
  </si>
  <si>
    <r>
      <t xml:space="preserve">The Agresso Budget Holder must approve your request - questions around this should be directed to your College Finance team. </t>
    </r>
    <r>
      <rPr>
        <b/>
        <sz val="12"/>
        <color rgb="FFC00000"/>
        <rFont val="Calibri"/>
        <family val="2"/>
      </rPr>
      <t>We cannot accept a copy and pasted e-signature</t>
    </r>
    <r>
      <rPr>
        <b/>
        <sz val="12"/>
        <rFont val="Calibri"/>
        <family val="2"/>
      </rPr>
      <t>; where printing is not possible, please attach an email from the budget holder confirming authorisation to the Ivanti call</t>
    </r>
  </si>
  <si>
    <r>
      <rPr>
        <b/>
        <i/>
        <sz val="12"/>
        <color rgb="FFC00000"/>
        <rFont val="Calibri"/>
        <family val="2"/>
      </rPr>
      <t>Please note that selecting an FA type of Prize will result in your item being set up to only disburse at the end of June, in line with Senate Policy</t>
    </r>
    <r>
      <rPr>
        <i/>
        <sz val="12"/>
        <color rgb="FFC00000"/>
        <rFont val="Calibri"/>
        <family val="2"/>
      </rPr>
      <t xml:space="preserve">. You </t>
    </r>
    <r>
      <rPr>
        <b/>
        <i/>
        <sz val="12"/>
        <color rgb="FFC00000"/>
        <rFont val="Calibri"/>
        <family val="2"/>
      </rPr>
      <t>must</t>
    </r>
    <r>
      <rPr>
        <i/>
        <sz val="12"/>
        <color rgb="FFC00000"/>
        <rFont val="Calibri"/>
        <family val="2"/>
      </rPr>
      <t xml:space="preserve"> complete the HESA information. These fields are drop downs, so please populate your FA Type and then Source of Funding. You'll then be able to select a relevant HESA code description and the corresponding code from the drop downs. </t>
    </r>
    <r>
      <rPr>
        <b/>
        <i/>
        <sz val="12"/>
        <color rgb="FFC00000"/>
        <rFont val="Calibri"/>
        <family val="2"/>
      </rPr>
      <t>DO NOT</t>
    </r>
    <r>
      <rPr>
        <i/>
        <sz val="12"/>
        <color rgb="FFC00000"/>
        <rFont val="Calibri"/>
        <family val="2"/>
      </rPr>
      <t xml:space="preserve"> key in a figure at random - your form will be rejected if it contradicts HESA rules/combinations detailed on the HESA Coding worksheet.</t>
    </r>
  </si>
  <si>
    <t>Yes</t>
  </si>
  <si>
    <t>No</t>
  </si>
  <si>
    <t>You can request a maximum of 3 item types per cost centre/sub-project per form. Provide details of where all of these awards will be charged to in Agresso Financials. The Sub-Project MUST be open in Agresso before you submit this form - please check this before submitting.</t>
  </si>
  <si>
    <t xml:space="preserve"> Is this Sub-Project open in Agresso?</t>
  </si>
  <si>
    <t>Provide any other relevant information  (e.g. If an award should appear on a student's transcript)</t>
  </si>
  <si>
    <t>Do not copy and paste an e-signature in this box</t>
  </si>
  <si>
    <t xml:space="preserve">Please complete all Compulsory sections of this form; failure to do so will result in your form being rejected. Additional information is available on the supplementary tabs. Your form and associated approval email should be attached to an Ivanti call - as a staff member, please select the MyCampus Help Staff tile, then the "Scholarships, Bursaries, Awards and Stipends" Category and then the Subcategory of "Financial Aid Item Type Setup/Amendment".
Please see the Discount Policy tab to ensure that Financial Aid is the correct functionality in your circumstance.
Before requesting a new FA item type, please run the UOG_SF_ITEM_TYPE_USING_PROJ_01 query to verify if a suitable item type already exists. </t>
  </si>
  <si>
    <t>Cross Research Council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</si>
</sst>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43" x14ac:knownFonts="1">
    <font>
      <sz val="10"/>
      <name val="Arial"/>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10"/>
      <name val="Arial"/>
      <family val="2"/>
    </font>
    <font>
      <sz val="12"/>
      <name val="Calibri"/>
      <family val="2"/>
    </font>
    <font>
      <b/>
      <sz val="12"/>
      <name val="Calibri"/>
      <family val="2"/>
    </font>
    <font>
      <b/>
      <sz val="14"/>
      <name val="Calibri"/>
      <family val="2"/>
    </font>
    <font>
      <sz val="14"/>
      <name val="Arial"/>
      <family val="2"/>
    </font>
    <font>
      <b/>
      <sz val="11"/>
      <name val="Calibri"/>
      <family val="2"/>
      <scheme val="minor"/>
    </font>
    <font>
      <sz val="11"/>
      <name val="Calibri"/>
      <family val="2"/>
      <scheme val="minor"/>
    </font>
    <font>
      <b/>
      <sz val="12"/>
      <color rgb="FFFF0000"/>
      <name val="Calibri"/>
      <family val="2"/>
    </font>
    <font>
      <sz val="10"/>
      <name val="Calibri"/>
      <family val="2"/>
      <scheme val="minor"/>
    </font>
    <font>
      <sz val="12"/>
      <name val="Calibri"/>
      <family val="2"/>
      <scheme val="minor"/>
    </font>
    <font>
      <b/>
      <sz val="10"/>
      <name val="Calibri"/>
      <family val="2"/>
      <scheme val="minor"/>
    </font>
    <font>
      <i/>
      <sz val="12"/>
      <color rgb="FFC00000"/>
      <name val="Calibri"/>
      <family val="2"/>
    </font>
    <font>
      <b/>
      <sz val="12"/>
      <color rgb="FFC00000"/>
      <name val="Calibri"/>
      <family val="2"/>
    </font>
    <font>
      <i/>
      <sz val="11"/>
      <name val="Calibri"/>
      <family val="2"/>
    </font>
    <font>
      <b/>
      <sz val="12"/>
      <color rgb="FFC00000"/>
      <name val="Calibri"/>
      <family val="2"/>
      <scheme val="minor"/>
    </font>
    <font>
      <b/>
      <sz val="14"/>
      <name val="Calibri"/>
      <family val="2"/>
      <scheme val="minor"/>
    </font>
    <font>
      <i/>
      <sz val="12"/>
      <name val="Calibri"/>
      <family val="2"/>
      <scheme val="minor"/>
    </font>
    <font>
      <b/>
      <sz val="11"/>
      <color rgb="FFC00000"/>
      <name val="Calibri"/>
      <family val="2"/>
      <scheme val="minor"/>
    </font>
    <font>
      <b/>
      <sz val="11"/>
      <color theme="0"/>
      <name val="Calibri"/>
      <family val="2"/>
      <scheme val="minor"/>
    </font>
    <font>
      <b/>
      <i/>
      <sz val="12"/>
      <color rgb="FFC00000"/>
      <name val="Calibri"/>
      <family val="2"/>
    </font>
    <font>
      <b/>
      <u/>
      <sz val="12"/>
      <name val="Calibri"/>
      <family val="2"/>
      <scheme val="minor"/>
    </font>
    <font>
      <i/>
      <sz val="12"/>
      <name val="Calibri"/>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indexed="22"/>
        <bgColor indexed="64"/>
      </patternFill>
    </fill>
    <fill>
      <patternFill patternType="solid">
        <fgColor theme="4" tint="0.79998168889431442"/>
        <bgColor indexed="64"/>
      </patternFill>
    </fill>
    <fill>
      <patternFill patternType="solid">
        <fgColor theme="4" tint="0.59999389629810485"/>
        <bgColor indexed="64"/>
      </patternFill>
    </fill>
  </fills>
  <borders count="3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0" fontId="2" fillId="0" borderId="0"/>
    <xf numFmtId="0" fontId="1" fillId="0" borderId="0"/>
  </cellStyleXfs>
  <cellXfs count="154">
    <xf numFmtId="0" fontId="0" fillId="0" borderId="0" xfId="0"/>
    <xf numFmtId="0" fontId="0" fillId="25" borderId="0" xfId="0" applyFill="1"/>
    <xf numFmtId="0" fontId="22" fillId="25" borderId="0" xfId="0" applyFont="1" applyFill="1"/>
    <xf numFmtId="0" fontId="26" fillId="0" borderId="0" xfId="42" applyFont="1"/>
    <xf numFmtId="0" fontId="27" fillId="0" borderId="0" xfId="42" applyFont="1"/>
    <xf numFmtId="0" fontId="27" fillId="0" borderId="10" xfId="42" applyFont="1" applyBorder="1"/>
    <xf numFmtId="0" fontId="22" fillId="25" borderId="0" xfId="0" applyFont="1" applyFill="1" applyProtection="1">
      <protection locked="0"/>
    </xf>
    <xf numFmtId="0" fontId="22" fillId="25" borderId="10" xfId="0" applyFont="1" applyFill="1" applyBorder="1" applyProtection="1">
      <protection locked="0"/>
    </xf>
    <xf numFmtId="0" fontId="22" fillId="25" borderId="13" xfId="0" applyFont="1" applyFill="1" applyBorder="1" applyProtection="1">
      <protection locked="0"/>
    </xf>
    <xf numFmtId="0" fontId="28" fillId="25" borderId="14" xfId="0" applyFont="1" applyFill="1" applyBorder="1" applyProtection="1">
      <protection locked="0"/>
    </xf>
    <xf numFmtId="0" fontId="22" fillId="25" borderId="14" xfId="0" applyFont="1" applyFill="1" applyBorder="1" applyProtection="1">
      <protection locked="0"/>
    </xf>
    <xf numFmtId="0" fontId="22" fillId="25" borderId="15" xfId="0" applyFont="1" applyFill="1" applyBorder="1" applyProtection="1">
      <protection locked="0"/>
    </xf>
    <xf numFmtId="0" fontId="0" fillId="25" borderId="11" xfId="0" applyFill="1" applyBorder="1" applyProtection="1">
      <protection locked="0"/>
    </xf>
    <xf numFmtId="0" fontId="22" fillId="25" borderId="0" xfId="0" applyFont="1" applyFill="1" applyAlignment="1" applyProtection="1">
      <alignment horizontal="center"/>
      <protection locked="0"/>
    </xf>
    <xf numFmtId="0" fontId="22" fillId="25" borderId="0" xfId="0" applyFont="1" applyFill="1" applyAlignment="1" applyProtection="1">
      <alignment horizontal="left"/>
      <protection locked="0"/>
    </xf>
    <xf numFmtId="0" fontId="23" fillId="25" borderId="0" xfId="0" applyFont="1" applyFill="1" applyAlignment="1" applyProtection="1">
      <alignment horizontal="left" wrapText="1"/>
      <protection locked="0"/>
    </xf>
    <xf numFmtId="0" fontId="23" fillId="25" borderId="0" xfId="0" applyFont="1" applyFill="1" applyAlignment="1" applyProtection="1">
      <alignment horizontal="center" wrapText="1"/>
      <protection locked="0"/>
    </xf>
    <xf numFmtId="0" fontId="23" fillId="25" borderId="13" xfId="0" applyFont="1" applyFill="1" applyBorder="1" applyAlignment="1" applyProtection="1">
      <alignment horizontal="left" wrapText="1"/>
      <protection locked="0"/>
    </xf>
    <xf numFmtId="0" fontId="22" fillId="25" borderId="10" xfId="0" applyFont="1" applyFill="1" applyBorder="1" applyAlignment="1" applyProtection="1">
      <alignment horizontal="center"/>
      <protection locked="0"/>
    </xf>
    <xf numFmtId="0" fontId="22" fillId="25" borderId="0" xfId="0" applyFont="1" applyFill="1" applyAlignment="1" applyProtection="1">
      <alignment wrapText="1"/>
      <protection locked="0"/>
    </xf>
    <xf numFmtId="0" fontId="23" fillId="25" borderId="0" xfId="0" applyFont="1" applyFill="1" applyProtection="1">
      <protection locked="0"/>
    </xf>
    <xf numFmtId="0" fontId="22" fillId="25" borderId="11" xfId="0" applyFont="1" applyFill="1" applyBorder="1" applyProtection="1">
      <protection locked="0"/>
    </xf>
    <xf numFmtId="0" fontId="22" fillId="25" borderId="12" xfId="0" applyFont="1" applyFill="1" applyBorder="1" applyProtection="1">
      <protection locked="0"/>
    </xf>
    <xf numFmtId="0" fontId="23" fillId="25" borderId="0" xfId="0" applyFont="1" applyFill="1" applyAlignment="1" applyProtection="1">
      <alignment horizontal="center"/>
      <protection locked="0"/>
    </xf>
    <xf numFmtId="164" fontId="22" fillId="25" borderId="10" xfId="0" applyNumberFormat="1" applyFont="1" applyFill="1" applyBorder="1" applyProtection="1">
      <protection locked="0"/>
    </xf>
    <xf numFmtId="164" fontId="22" fillId="25" borderId="0" xfId="0" applyNumberFormat="1" applyFont="1" applyFill="1" applyProtection="1">
      <protection locked="0"/>
    </xf>
    <xf numFmtId="0" fontId="23" fillId="25" borderId="11" xfId="0" applyFont="1" applyFill="1" applyBorder="1" applyProtection="1">
      <protection locked="0"/>
    </xf>
    <xf numFmtId="0" fontId="22" fillId="25" borderId="0" xfId="0" applyFont="1" applyFill="1" applyAlignment="1" applyProtection="1">
      <alignment horizontal="right"/>
      <protection locked="0"/>
    </xf>
    <xf numFmtId="0" fontId="0" fillId="25" borderId="16" xfId="0" applyFill="1" applyBorder="1" applyProtection="1">
      <protection locked="0"/>
    </xf>
    <xf numFmtId="0" fontId="22" fillId="25" borderId="18" xfId="0" applyFont="1" applyFill="1" applyBorder="1" applyProtection="1">
      <protection locked="0"/>
    </xf>
    <xf numFmtId="0" fontId="0" fillId="25" borderId="0" xfId="0" applyFill="1" applyProtection="1">
      <protection locked="0"/>
    </xf>
    <xf numFmtId="0" fontId="22" fillId="25" borderId="10" xfId="0" applyFont="1" applyFill="1" applyBorder="1" applyAlignment="1">
      <alignment horizontal="center"/>
    </xf>
    <xf numFmtId="0" fontId="29" fillId="0" borderId="0" xfId="0" applyFont="1"/>
    <xf numFmtId="0" fontId="30" fillId="0" borderId="0" xfId="0" applyFont="1"/>
    <xf numFmtId="0" fontId="31" fillId="0" borderId="0" xfId="0" applyFont="1"/>
    <xf numFmtId="0" fontId="29" fillId="0" borderId="0" xfId="0" applyFont="1" applyAlignment="1">
      <alignment wrapText="1"/>
    </xf>
    <xf numFmtId="0" fontId="29" fillId="24" borderId="10" xfId="0" applyFont="1" applyFill="1" applyBorder="1"/>
    <xf numFmtId="0" fontId="29" fillId="24" borderId="10" xfId="0" applyFont="1" applyFill="1" applyBorder="1" applyAlignment="1">
      <alignment wrapText="1"/>
    </xf>
    <xf numFmtId="0" fontId="29" fillId="0" borderId="10" xfId="0" applyFont="1" applyBorder="1"/>
    <xf numFmtId="0" fontId="29" fillId="0" borderId="10" xfId="0" applyFont="1" applyBorder="1" applyAlignment="1">
      <alignment wrapText="1"/>
    </xf>
    <xf numFmtId="0" fontId="32" fillId="25" borderId="14" xfId="0" applyFont="1" applyFill="1" applyBorder="1" applyProtection="1">
      <protection locked="0"/>
    </xf>
    <xf numFmtId="0" fontId="22" fillId="25" borderId="13" xfId="0" applyFont="1" applyFill="1" applyBorder="1" applyAlignment="1" applyProtection="1">
      <alignment horizontal="left"/>
      <protection locked="0"/>
    </xf>
    <xf numFmtId="0" fontId="21" fillId="25" borderId="0" xfId="0" applyFont="1" applyFill="1" applyProtection="1">
      <protection locked="0"/>
    </xf>
    <xf numFmtId="0" fontId="0" fillId="25" borderId="13" xfId="0" applyFill="1" applyBorder="1" applyProtection="1">
      <protection locked="0"/>
    </xf>
    <xf numFmtId="0" fontId="35" fillId="25" borderId="22" xfId="0" applyFont="1" applyFill="1" applyBorder="1" applyAlignment="1">
      <alignment horizontal="center" vertical="center" textRotation="90"/>
    </xf>
    <xf numFmtId="0" fontId="27" fillId="0" borderId="0" xfId="42" applyFont="1" applyAlignment="1">
      <alignment horizontal="left"/>
    </xf>
    <xf numFmtId="0" fontId="26" fillId="29" borderId="10" xfId="42" applyFont="1" applyFill="1" applyBorder="1" applyAlignment="1">
      <alignment horizontal="left"/>
    </xf>
    <xf numFmtId="165" fontId="22" fillId="25" borderId="10" xfId="0" applyNumberFormat="1" applyFont="1" applyFill="1" applyBorder="1" applyProtection="1">
      <protection locked="0"/>
    </xf>
    <xf numFmtId="0" fontId="41" fillId="25" borderId="0" xfId="0" applyFont="1" applyFill="1"/>
    <xf numFmtId="0" fontId="29" fillId="25" borderId="0" xfId="0" applyFont="1" applyFill="1"/>
    <xf numFmtId="49" fontId="31" fillId="25" borderId="10" xfId="0" applyNumberFormat="1" applyFont="1" applyFill="1" applyBorder="1" applyAlignment="1">
      <alignment horizontal="center"/>
    </xf>
    <xf numFmtId="0" fontId="31" fillId="25" borderId="10" xfId="0" applyFont="1" applyFill="1" applyBorder="1"/>
    <xf numFmtId="49" fontId="29" fillId="25" borderId="0" xfId="0" applyNumberFormat="1" applyFont="1" applyFill="1"/>
    <xf numFmtId="0" fontId="31" fillId="24" borderId="10" xfId="0" applyFont="1" applyFill="1" applyBorder="1"/>
    <xf numFmtId="49" fontId="29" fillId="25" borderId="10" xfId="0" applyNumberFormat="1" applyFont="1" applyFill="1" applyBorder="1" applyAlignment="1">
      <alignment horizontal="center"/>
    </xf>
    <xf numFmtId="0" fontId="29" fillId="25" borderId="10" xfId="0" applyFont="1" applyFill="1" applyBorder="1"/>
    <xf numFmtId="49" fontId="29" fillId="25" borderId="0" xfId="0" applyNumberFormat="1" applyFont="1" applyFill="1" applyAlignment="1">
      <alignment horizontal="center"/>
    </xf>
    <xf numFmtId="0" fontId="31" fillId="26" borderId="10" xfId="0" applyFont="1" applyFill="1" applyBorder="1"/>
    <xf numFmtId="49" fontId="29" fillId="25" borderId="10" xfId="0" applyNumberFormat="1" applyFont="1" applyFill="1" applyBorder="1" applyAlignment="1">
      <alignment horizontal="left"/>
    </xf>
    <xf numFmtId="49" fontId="29" fillId="25" borderId="10" xfId="0" applyNumberFormat="1" applyFont="1" applyFill="1" applyBorder="1"/>
    <xf numFmtId="0" fontId="31" fillId="27" borderId="10" xfId="0" applyFont="1" applyFill="1" applyBorder="1"/>
    <xf numFmtId="0" fontId="27" fillId="0" borderId="10" xfId="42" applyFont="1" applyBorder="1" applyAlignment="1">
      <alignment horizontal="left"/>
    </xf>
    <xf numFmtId="0" fontId="27" fillId="0" borderId="10" xfId="42" applyFont="1" applyBorder="1" applyAlignment="1">
      <alignment horizontal="left" wrapText="1"/>
    </xf>
    <xf numFmtId="0" fontId="27" fillId="0" borderId="0" xfId="42" applyFont="1" applyAlignment="1">
      <alignment wrapText="1"/>
    </xf>
    <xf numFmtId="0" fontId="38" fillId="0" borderId="21" xfId="42" applyFont="1" applyBorder="1" applyAlignment="1">
      <alignment wrapText="1"/>
    </xf>
    <xf numFmtId="0" fontId="27" fillId="0" borderId="27" xfId="42" applyFont="1" applyBorder="1" applyAlignment="1">
      <alignment horizontal="left"/>
    </xf>
    <xf numFmtId="0" fontId="39" fillId="0" borderId="31" xfId="42" applyFont="1" applyBorder="1" applyAlignment="1">
      <alignment horizontal="left"/>
    </xf>
    <xf numFmtId="0" fontId="39" fillId="0" borderId="29" xfId="42" applyFont="1" applyBorder="1" applyAlignment="1">
      <alignment horizontal="left"/>
    </xf>
    <xf numFmtId="0" fontId="26" fillId="0" borderId="10" xfId="42" applyFont="1" applyBorder="1" applyAlignment="1">
      <alignment horizontal="left" wrapText="1"/>
    </xf>
    <xf numFmtId="0" fontId="26" fillId="0" borderId="27" xfId="42" applyFont="1" applyBorder="1" applyAlignment="1">
      <alignment horizontal="left"/>
    </xf>
    <xf numFmtId="0" fontId="21" fillId="25" borderId="0" xfId="0" applyFont="1" applyFill="1" applyAlignment="1" applyProtection="1">
      <alignment horizontal="left"/>
      <protection locked="0"/>
    </xf>
    <xf numFmtId="0" fontId="22" fillId="25" borderId="0" xfId="0" applyFont="1" applyFill="1" applyAlignment="1">
      <alignment horizontal="center"/>
    </xf>
    <xf numFmtId="0" fontId="22" fillId="25" borderId="10" xfId="0" applyFont="1" applyFill="1" applyBorder="1" applyAlignment="1" applyProtection="1">
      <alignment horizontal="center" wrapText="1"/>
      <protection locked="0"/>
    </xf>
    <xf numFmtId="0" fontId="22" fillId="25" borderId="27" xfId="0" applyFont="1" applyFill="1" applyBorder="1" applyProtection="1">
      <protection locked="0"/>
    </xf>
    <xf numFmtId="0" fontId="22" fillId="25" borderId="25" xfId="0" applyFont="1" applyFill="1" applyBorder="1" applyProtection="1">
      <protection locked="0"/>
    </xf>
    <xf numFmtId="0" fontId="22" fillId="25" borderId="28" xfId="0" applyFont="1" applyFill="1" applyBorder="1" applyProtection="1">
      <protection locked="0"/>
    </xf>
    <xf numFmtId="0" fontId="27" fillId="0" borderId="28" xfId="42" applyFont="1" applyBorder="1" applyAlignment="1">
      <alignment horizontal="left"/>
    </xf>
    <xf numFmtId="0" fontId="29" fillId="0" borderId="25" xfId="0" applyFont="1" applyBorder="1"/>
    <xf numFmtId="0" fontId="29" fillId="0" borderId="26" xfId="0" applyFont="1" applyBorder="1"/>
    <xf numFmtId="0" fontId="22" fillId="25" borderId="30" xfId="0" applyFont="1" applyFill="1" applyBorder="1" applyProtection="1">
      <protection locked="0"/>
    </xf>
    <xf numFmtId="0" fontId="42" fillId="25" borderId="0" xfId="0" applyFont="1" applyFill="1" applyProtection="1">
      <protection locked="0"/>
    </xf>
    <xf numFmtId="0" fontId="27" fillId="0" borderId="32" xfId="42" applyFont="1" applyBorder="1" applyAlignment="1">
      <alignment horizontal="left"/>
    </xf>
    <xf numFmtId="0" fontId="27" fillId="0" borderId="33" xfId="42" applyFont="1" applyBorder="1" applyAlignment="1">
      <alignment horizontal="left"/>
    </xf>
    <xf numFmtId="0" fontId="27" fillId="0" borderId="34" xfId="42" applyFont="1" applyBorder="1" applyAlignment="1">
      <alignment horizontal="left"/>
    </xf>
    <xf numFmtId="0" fontId="22" fillId="25" borderId="10" xfId="0" applyFont="1" applyFill="1" applyBorder="1" applyAlignment="1" applyProtection="1">
      <alignment horizontal="center"/>
      <protection locked="0"/>
    </xf>
    <xf numFmtId="0" fontId="36" fillId="30" borderId="16" xfId="0" applyFont="1" applyFill="1" applyBorder="1" applyAlignment="1" applyProtection="1">
      <alignment horizontal="center"/>
      <protection locked="0"/>
    </xf>
    <xf numFmtId="0" fontId="36" fillId="30" borderId="11" xfId="0" applyFont="1" applyFill="1" applyBorder="1" applyAlignment="1" applyProtection="1">
      <alignment horizontal="center"/>
      <protection locked="0"/>
    </xf>
    <xf numFmtId="0" fontId="36" fillId="30" borderId="12" xfId="0" applyFont="1" applyFill="1" applyBorder="1" applyAlignment="1" applyProtection="1">
      <alignment horizontal="center"/>
      <protection locked="0"/>
    </xf>
    <xf numFmtId="0" fontId="22" fillId="25" borderId="27" xfId="0" applyFont="1" applyFill="1" applyBorder="1" applyAlignment="1" applyProtection="1">
      <alignment horizontal="center" vertical="top" wrapText="1"/>
      <protection locked="0"/>
    </xf>
    <xf numFmtId="0" fontId="22" fillId="25" borderId="25" xfId="0" applyFont="1" applyFill="1" applyBorder="1" applyAlignment="1" applyProtection="1">
      <alignment horizontal="center" vertical="top" wrapText="1"/>
      <protection locked="0"/>
    </xf>
    <xf numFmtId="0" fontId="22" fillId="25" borderId="28" xfId="0" applyFont="1" applyFill="1" applyBorder="1" applyAlignment="1" applyProtection="1">
      <alignment horizontal="center" vertical="top" wrapText="1"/>
      <protection locked="0"/>
    </xf>
    <xf numFmtId="0" fontId="22" fillId="25" borderId="17" xfId="0" applyFont="1" applyFill="1" applyBorder="1" applyAlignment="1" applyProtection="1">
      <alignment horizontal="center" vertical="center"/>
      <protection locked="0"/>
    </xf>
    <xf numFmtId="0" fontId="22" fillId="25" borderId="30" xfId="0" applyFont="1" applyFill="1" applyBorder="1" applyAlignment="1" applyProtection="1">
      <alignment horizontal="center" vertical="center"/>
      <protection locked="0"/>
    </xf>
    <xf numFmtId="0" fontId="37" fillId="30" borderId="18" xfId="0" applyFont="1" applyFill="1" applyBorder="1" applyAlignment="1" applyProtection="1">
      <alignment horizontal="center" vertical="top" wrapText="1"/>
      <protection locked="0"/>
    </xf>
    <xf numFmtId="0" fontId="37" fillId="30" borderId="14" xfId="0" applyFont="1" applyFill="1" applyBorder="1" applyAlignment="1" applyProtection="1">
      <alignment horizontal="center" vertical="top" wrapText="1"/>
      <protection locked="0"/>
    </xf>
    <xf numFmtId="0" fontId="37" fillId="30" borderId="15" xfId="0" applyFont="1" applyFill="1" applyBorder="1" applyAlignment="1" applyProtection="1">
      <alignment horizontal="center" vertical="top" wrapText="1"/>
      <protection locked="0"/>
    </xf>
    <xf numFmtId="0" fontId="24" fillId="30" borderId="22" xfId="0" applyFont="1" applyFill="1" applyBorder="1" applyAlignment="1" applyProtection="1">
      <alignment horizontal="center" vertical="center" textRotation="90" wrapText="1"/>
      <protection locked="0"/>
    </xf>
    <xf numFmtId="0" fontId="24" fillId="30" borderId="23" xfId="0" applyFont="1" applyFill="1" applyBorder="1" applyAlignment="1" applyProtection="1">
      <alignment horizontal="center" vertical="center" textRotation="90" wrapText="1"/>
      <protection locked="0"/>
    </xf>
    <xf numFmtId="0" fontId="32" fillId="25" borderId="18" xfId="0" applyFont="1" applyFill="1" applyBorder="1" applyAlignment="1" applyProtection="1">
      <alignment horizontal="left" wrapText="1"/>
      <protection locked="0"/>
    </xf>
    <xf numFmtId="0" fontId="32" fillId="25" borderId="14" xfId="0" applyFont="1" applyFill="1" applyBorder="1" applyAlignment="1" applyProtection="1">
      <alignment horizontal="left" wrapText="1"/>
      <protection locked="0"/>
    </xf>
    <xf numFmtId="0" fontId="32" fillId="25" borderId="15" xfId="0" applyFont="1" applyFill="1" applyBorder="1" applyAlignment="1" applyProtection="1">
      <alignment horizontal="left" wrapText="1"/>
      <protection locked="0"/>
    </xf>
    <xf numFmtId="0" fontId="21" fillId="25" borderId="26" xfId="0" applyFont="1" applyFill="1" applyBorder="1" applyAlignment="1" applyProtection="1">
      <alignment horizontal="left"/>
      <protection locked="0"/>
    </xf>
    <xf numFmtId="0" fontId="22" fillId="25" borderId="27" xfId="0" applyFont="1" applyFill="1" applyBorder="1" applyAlignment="1" applyProtection="1">
      <alignment horizontal="left"/>
      <protection locked="0"/>
    </xf>
    <xf numFmtId="0" fontId="22" fillId="25" borderId="28" xfId="0" applyFont="1" applyFill="1" applyBorder="1" applyAlignment="1" applyProtection="1">
      <alignment horizontal="left"/>
      <protection locked="0"/>
    </xf>
    <xf numFmtId="0" fontId="23" fillId="25" borderId="16" xfId="0" applyFont="1" applyFill="1" applyBorder="1" applyAlignment="1" applyProtection="1">
      <alignment horizontal="left" vertical="top" wrapText="1"/>
      <protection locked="0"/>
    </xf>
    <xf numFmtId="0" fontId="23" fillId="25" borderId="11" xfId="0" applyFont="1" applyFill="1" applyBorder="1" applyAlignment="1" applyProtection="1">
      <alignment horizontal="left" vertical="top" wrapText="1"/>
      <protection locked="0"/>
    </xf>
    <xf numFmtId="0" fontId="23" fillId="25" borderId="12" xfId="0" applyFont="1" applyFill="1" applyBorder="1" applyAlignment="1" applyProtection="1">
      <alignment horizontal="left" vertical="top" wrapText="1"/>
      <protection locked="0"/>
    </xf>
    <xf numFmtId="0" fontId="23" fillId="25" borderId="17" xfId="0" applyFont="1" applyFill="1" applyBorder="1" applyAlignment="1" applyProtection="1">
      <alignment horizontal="left" vertical="top" wrapText="1"/>
      <protection locked="0"/>
    </xf>
    <xf numFmtId="0" fontId="23" fillId="25" borderId="0" xfId="0" applyFont="1" applyFill="1" applyAlignment="1" applyProtection="1">
      <alignment horizontal="left" vertical="top" wrapText="1"/>
      <protection locked="0"/>
    </xf>
    <xf numFmtId="0" fontId="23" fillId="25" borderId="13" xfId="0" applyFont="1" applyFill="1" applyBorder="1" applyAlignment="1" applyProtection="1">
      <alignment horizontal="left" vertical="top" wrapText="1"/>
      <protection locked="0"/>
    </xf>
    <xf numFmtId="0" fontId="24" fillId="30" borderId="12" xfId="0" applyFont="1" applyFill="1" applyBorder="1" applyAlignment="1" applyProtection="1">
      <alignment horizontal="center" vertical="center" textRotation="90" wrapText="1"/>
      <protection locked="0"/>
    </xf>
    <xf numFmtId="0" fontId="24" fillId="30" borderId="13" xfId="0" applyFont="1" applyFill="1" applyBorder="1" applyAlignment="1" applyProtection="1">
      <alignment horizontal="center" vertical="center" textRotation="90" wrapText="1"/>
      <protection locked="0"/>
    </xf>
    <xf numFmtId="0" fontId="24" fillId="30" borderId="15" xfId="0" applyFont="1" applyFill="1" applyBorder="1" applyAlignment="1" applyProtection="1">
      <alignment horizontal="center" vertical="center" textRotation="90" wrapText="1"/>
      <protection locked="0"/>
    </xf>
    <xf numFmtId="0" fontId="23" fillId="25" borderId="12" xfId="0" applyFont="1" applyFill="1" applyBorder="1" applyAlignment="1">
      <alignment horizontal="center" vertical="center" textRotation="90"/>
    </xf>
    <xf numFmtId="0" fontId="23" fillId="25" borderId="13" xfId="0" applyFont="1" applyFill="1" applyBorder="1" applyAlignment="1">
      <alignment horizontal="center" vertical="center" textRotation="90"/>
    </xf>
    <xf numFmtId="0" fontId="23" fillId="25" borderId="15" xfId="0" applyFont="1" applyFill="1" applyBorder="1" applyAlignment="1">
      <alignment horizontal="center" vertical="center" textRotation="90"/>
    </xf>
    <xf numFmtId="0" fontId="23" fillId="25" borderId="22" xfId="0" applyFont="1" applyFill="1" applyBorder="1" applyAlignment="1">
      <alignment horizontal="center" vertical="center" textRotation="90"/>
    </xf>
    <xf numFmtId="0" fontId="23" fillId="25" borderId="23" xfId="0" applyFont="1" applyFill="1" applyBorder="1" applyAlignment="1">
      <alignment horizontal="center" vertical="center" textRotation="90"/>
    </xf>
    <xf numFmtId="0" fontId="23" fillId="25" borderId="24" xfId="0" applyFont="1" applyFill="1" applyBorder="1" applyAlignment="1">
      <alignment horizontal="center" vertical="center" textRotation="90"/>
    </xf>
    <xf numFmtId="0" fontId="24" fillId="28" borderId="22" xfId="0" applyFont="1" applyFill="1" applyBorder="1" applyAlignment="1" applyProtection="1">
      <alignment horizontal="center" vertical="center" textRotation="90" wrapText="1"/>
      <protection locked="0"/>
    </xf>
    <xf numFmtId="0" fontId="24" fillId="28" borderId="23" xfId="0" applyFont="1" applyFill="1" applyBorder="1" applyAlignment="1" applyProtection="1">
      <alignment horizontal="center" vertical="center" textRotation="90" wrapText="1"/>
      <protection locked="0"/>
    </xf>
    <xf numFmtId="0" fontId="24" fillId="28" borderId="24" xfId="0" applyFont="1" applyFill="1" applyBorder="1" applyAlignment="1" applyProtection="1">
      <alignment horizontal="center" vertical="center" textRotation="90" wrapText="1"/>
      <protection locked="0"/>
    </xf>
    <xf numFmtId="0" fontId="24" fillId="28" borderId="19" xfId="0" applyFont="1" applyFill="1" applyBorder="1" applyAlignment="1" applyProtection="1">
      <alignment horizontal="center"/>
      <protection locked="0"/>
    </xf>
    <xf numFmtId="0" fontId="24" fillId="28" borderId="20" xfId="0" applyFont="1" applyFill="1" applyBorder="1" applyAlignment="1" applyProtection="1">
      <alignment horizontal="center"/>
      <protection locked="0"/>
    </xf>
    <xf numFmtId="0" fontId="24" fillId="28" borderId="21" xfId="0" applyFont="1" applyFill="1" applyBorder="1" applyAlignment="1" applyProtection="1">
      <alignment horizontal="center"/>
      <protection locked="0"/>
    </xf>
    <xf numFmtId="0" fontId="22" fillId="25" borderId="0" xfId="0" applyFont="1" applyFill="1" applyAlignment="1" applyProtection="1">
      <alignment horizontal="center"/>
      <protection locked="0"/>
    </xf>
    <xf numFmtId="0" fontId="23" fillId="25" borderId="16" xfId="0" applyFont="1" applyFill="1" applyBorder="1" applyAlignment="1" applyProtection="1">
      <alignment horizontal="left" wrapText="1"/>
      <protection locked="0"/>
    </xf>
    <xf numFmtId="0" fontId="23" fillId="25" borderId="11" xfId="0" applyFont="1" applyFill="1" applyBorder="1" applyAlignment="1" applyProtection="1">
      <alignment horizontal="left" wrapText="1"/>
      <protection locked="0"/>
    </xf>
    <xf numFmtId="0" fontId="23" fillId="25" borderId="12" xfId="0" applyFont="1" applyFill="1" applyBorder="1" applyAlignment="1" applyProtection="1">
      <alignment horizontal="left" wrapText="1"/>
      <protection locked="0"/>
    </xf>
    <xf numFmtId="0" fontId="22" fillId="25" borderId="27" xfId="0" applyFont="1" applyFill="1" applyBorder="1" applyAlignment="1" applyProtection="1">
      <alignment horizontal="center"/>
      <protection locked="0"/>
    </xf>
    <xf numFmtId="0" fontId="22" fillId="25" borderId="28" xfId="0" applyFont="1" applyFill="1" applyBorder="1" applyAlignment="1" applyProtection="1">
      <alignment horizontal="center"/>
      <protection locked="0"/>
    </xf>
    <xf numFmtId="0" fontId="23" fillId="25" borderId="11" xfId="0" applyFont="1" applyFill="1" applyBorder="1" applyAlignment="1" applyProtection="1">
      <alignment horizontal="left"/>
      <protection locked="0"/>
    </xf>
    <xf numFmtId="0" fontId="23" fillId="25" borderId="12" xfId="0" applyFont="1" applyFill="1" applyBorder="1" applyAlignment="1" applyProtection="1">
      <alignment horizontal="left"/>
      <protection locked="0"/>
    </xf>
    <xf numFmtId="0" fontId="24" fillId="30" borderId="24" xfId="0" applyFont="1" applyFill="1" applyBorder="1" applyAlignment="1" applyProtection="1">
      <alignment horizontal="center" vertical="center" textRotation="90" wrapText="1"/>
      <protection locked="0"/>
    </xf>
    <xf numFmtId="0" fontId="23" fillId="25" borderId="16" xfId="0" applyFont="1" applyFill="1" applyBorder="1" applyAlignment="1" applyProtection="1">
      <alignment horizontal="left"/>
      <protection locked="0"/>
    </xf>
    <xf numFmtId="0" fontId="33" fillId="25" borderId="22" xfId="0" applyFont="1" applyFill="1" applyBorder="1" applyAlignment="1">
      <alignment horizontal="center" vertical="center" textRotation="90"/>
    </xf>
    <xf numFmtId="0" fontId="33" fillId="25" borderId="23" xfId="0" applyFont="1" applyFill="1" applyBorder="1" applyAlignment="1">
      <alignment horizontal="center" vertical="center" textRotation="90"/>
    </xf>
    <xf numFmtId="0" fontId="33" fillId="25" borderId="24" xfId="0" applyFont="1" applyFill="1" applyBorder="1" applyAlignment="1">
      <alignment horizontal="center" vertical="center" textRotation="90"/>
    </xf>
    <xf numFmtId="0" fontId="25" fillId="30" borderId="23" xfId="0" applyFont="1" applyFill="1" applyBorder="1" applyAlignment="1" applyProtection="1">
      <alignment horizontal="center" vertical="center" wrapText="1"/>
      <protection locked="0"/>
    </xf>
    <xf numFmtId="0" fontId="25" fillId="30" borderId="24" xfId="0" applyFont="1" applyFill="1" applyBorder="1" applyAlignment="1" applyProtection="1">
      <alignment horizontal="center" vertical="center" wrapText="1"/>
      <protection locked="0"/>
    </xf>
    <xf numFmtId="0" fontId="23" fillId="25" borderId="17" xfId="0" applyFont="1" applyFill="1" applyBorder="1" applyAlignment="1" applyProtection="1">
      <alignment horizontal="left" wrapText="1"/>
      <protection locked="0"/>
    </xf>
    <xf numFmtId="0" fontId="23" fillId="25" borderId="0" xfId="0" applyFont="1" applyFill="1" applyAlignment="1" applyProtection="1">
      <alignment horizontal="left" wrapText="1"/>
      <protection locked="0"/>
    </xf>
    <xf numFmtId="0" fontId="23" fillId="25" borderId="13" xfId="0" applyFont="1" applyFill="1" applyBorder="1" applyAlignment="1" applyProtection="1">
      <alignment horizontal="left" wrapText="1"/>
      <protection locked="0"/>
    </xf>
    <xf numFmtId="0" fontId="35" fillId="25" borderId="22" xfId="0" applyFont="1" applyFill="1" applyBorder="1" applyAlignment="1">
      <alignment horizontal="center" vertical="center" textRotation="90"/>
    </xf>
    <xf numFmtId="0" fontId="35" fillId="25" borderId="23" xfId="0" applyFont="1" applyFill="1" applyBorder="1" applyAlignment="1">
      <alignment horizontal="center" vertical="center" textRotation="90"/>
    </xf>
    <xf numFmtId="0" fontId="35" fillId="25" borderId="24" xfId="0" applyFont="1" applyFill="1" applyBorder="1" applyAlignment="1">
      <alignment horizontal="center" vertical="center" textRotation="90"/>
    </xf>
    <xf numFmtId="0" fontId="38" fillId="0" borderId="19" xfId="42" applyFont="1" applyBorder="1" applyAlignment="1">
      <alignment horizontal="center" wrapText="1"/>
    </xf>
    <xf numFmtId="0" fontId="38" fillId="0" borderId="20" xfId="42" applyFont="1" applyBorder="1" applyAlignment="1">
      <alignment horizontal="center" wrapText="1"/>
    </xf>
    <xf numFmtId="0" fontId="36" fillId="0" borderId="0" xfId="0" applyFont="1" applyAlignment="1">
      <alignment horizontal="left" vertical="top"/>
    </xf>
    <xf numFmtId="0" fontId="31" fillId="24" borderId="10" xfId="0" applyFont="1" applyFill="1" applyBorder="1" applyAlignment="1">
      <alignment horizontal="center"/>
    </xf>
    <xf numFmtId="0" fontId="31" fillId="25" borderId="0" xfId="0" applyFont="1" applyFill="1" applyAlignment="1">
      <alignment wrapText="1"/>
    </xf>
    <xf numFmtId="0" fontId="29" fillId="25" borderId="0" xfId="0" applyFont="1" applyFill="1" applyAlignment="1">
      <alignment wrapText="1"/>
    </xf>
    <xf numFmtId="0" fontId="31" fillId="27" borderId="10" xfId="0" applyFont="1" applyFill="1" applyBorder="1" applyAlignment="1">
      <alignment horizontal="center"/>
    </xf>
    <xf numFmtId="0" fontId="31" fillId="26" borderId="10" xfId="0" applyFont="1" applyFill="1" applyBorder="1" applyAlignment="1">
      <alignment horizontal="center"/>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42" xr:uid="{00000000-0005-0000-0000-000025000000}"/>
    <cellStyle name="Normal 2 2" xfId="43" xr:uid="{00000000-0005-0000-0000-00002600000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10">
    <dxf>
      <font>
        <b val="0"/>
        <i val="0"/>
        <strike val="0"/>
        <condense val="0"/>
        <extend val="0"/>
        <outline val="0"/>
        <shadow val="0"/>
        <u val="none"/>
        <vertAlign val="baseline"/>
        <sz val="11"/>
        <color auto="1"/>
        <name val="Calibri"/>
        <family val="2"/>
        <scheme val="minor"/>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auto="1"/>
        <name val="Calibri"/>
        <family val="2"/>
        <scheme val="minor"/>
      </font>
      <alignment horizontal="left" vertical="bottom" textRotation="0" wrapText="0" indent="0" justifyLastLine="0" shrinkToFit="0" readingOrder="0"/>
    </dxf>
    <dxf>
      <border outline="0">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3</xdr:row>
      <xdr:rowOff>9525</xdr:rowOff>
    </xdr:from>
    <xdr:to>
      <xdr:col>10</xdr:col>
      <xdr:colOff>513532</xdr:colOff>
      <xdr:row>45</xdr:row>
      <xdr:rowOff>142008</xdr:rowOff>
    </xdr:to>
    <xdr:pic>
      <xdr:nvPicPr>
        <xdr:cNvPr id="2" name="Picture 1">
          <a:extLst>
            <a:ext uri="{FF2B5EF4-FFF2-40B4-BE49-F238E27FC236}">
              <a16:creationId xmlns:a16="http://schemas.microsoft.com/office/drawing/2014/main" id="{B344AF75-4B1B-4692-A71A-E0A9CE53D549}"/>
            </a:ext>
          </a:extLst>
        </xdr:cNvPr>
        <xdr:cNvPicPr>
          <a:picLocks noChangeAspect="1"/>
        </xdr:cNvPicPr>
      </xdr:nvPicPr>
      <xdr:blipFill>
        <a:blip xmlns:r="http://schemas.openxmlformats.org/officeDocument/2006/relationships" r:embed="rId1"/>
        <a:stretch>
          <a:fillRect/>
        </a:stretch>
      </xdr:blipFill>
      <xdr:spPr>
        <a:xfrm>
          <a:off x="66675" y="495300"/>
          <a:ext cx="6542857" cy="6933333"/>
        </a:xfrm>
        <a:prstGeom prst="rect">
          <a:avLst/>
        </a:prstGeom>
      </xdr:spPr>
    </xdr:pic>
    <xdr:clientData/>
  </xdr:twoCellAnchor>
  <xdr:twoCellAnchor>
    <xdr:from>
      <xdr:col>13</xdr:col>
      <xdr:colOff>66675</xdr:colOff>
      <xdr:row>3</xdr:row>
      <xdr:rowOff>9525</xdr:rowOff>
    </xdr:from>
    <xdr:to>
      <xdr:col>23</xdr:col>
      <xdr:colOff>161925</xdr:colOff>
      <xdr:row>27</xdr:row>
      <xdr:rowOff>152400</xdr:rowOff>
    </xdr:to>
    <xdr:pic>
      <xdr:nvPicPr>
        <xdr:cNvPr id="3" name="Picture 1">
          <a:extLst>
            <a:ext uri="{FF2B5EF4-FFF2-40B4-BE49-F238E27FC236}">
              <a16:creationId xmlns:a16="http://schemas.microsoft.com/office/drawing/2014/main" id="{FEC945EA-32E9-4A70-B837-922D920F37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91475" y="571500"/>
          <a:ext cx="6191250" cy="402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339090</xdr:colOff>
      <xdr:row>15</xdr:row>
      <xdr:rowOff>45719</xdr:rowOff>
    </xdr:from>
    <xdr:to>
      <xdr:col>7</xdr:col>
      <xdr:colOff>91440</xdr:colOff>
      <xdr:row>16</xdr:row>
      <xdr:rowOff>45720</xdr:rowOff>
    </xdr:to>
    <xdr:sp macro="" textlink="">
      <xdr:nvSpPr>
        <xdr:cNvPr id="4" name="TextBox 3">
          <a:extLst>
            <a:ext uri="{FF2B5EF4-FFF2-40B4-BE49-F238E27FC236}">
              <a16:creationId xmlns:a16="http://schemas.microsoft.com/office/drawing/2014/main" id="{20F7440C-D4FB-DD64-6030-F64F38BFDB6A}"/>
            </a:ext>
          </a:extLst>
        </xdr:cNvPr>
        <xdr:cNvSpPr txBox="1"/>
      </xdr:nvSpPr>
      <xdr:spPr>
        <a:xfrm>
          <a:off x="3387090" y="2628899"/>
          <a:ext cx="971550" cy="1676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GB" sz="1200" b="1"/>
            <a:t>Neil Woodside</a:t>
          </a:r>
        </a:p>
      </xdr:txBody>
    </xdr:sp>
    <xdr:clientData/>
  </xdr:twoCellAnchor>
  <xdr:twoCellAnchor>
    <xdr:from>
      <xdr:col>9</xdr:col>
      <xdr:colOff>468630</xdr:colOff>
      <xdr:row>16</xdr:row>
      <xdr:rowOff>83819</xdr:rowOff>
    </xdr:from>
    <xdr:to>
      <xdr:col>10</xdr:col>
      <xdr:colOff>114300</xdr:colOff>
      <xdr:row>17</xdr:row>
      <xdr:rowOff>99060</xdr:rowOff>
    </xdr:to>
    <xdr:sp macro="" textlink="">
      <xdr:nvSpPr>
        <xdr:cNvPr id="5" name="TextBox 4">
          <a:extLst>
            <a:ext uri="{FF2B5EF4-FFF2-40B4-BE49-F238E27FC236}">
              <a16:creationId xmlns:a16="http://schemas.microsoft.com/office/drawing/2014/main" id="{A72219ED-A04C-43E8-B53A-8846CFC5CBEC}"/>
            </a:ext>
          </a:extLst>
        </xdr:cNvPr>
        <xdr:cNvSpPr txBox="1"/>
      </xdr:nvSpPr>
      <xdr:spPr>
        <a:xfrm>
          <a:off x="5955030" y="2834639"/>
          <a:ext cx="255270" cy="182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GB" sz="1200" b="1"/>
            <a:t>Neil </a:t>
          </a: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49B46C0-B100-436D-9E1D-8A761BFC1205}" name="Table1" displayName="Table1" ref="A2:F93" totalsRowShown="0" dataDxfId="8" headerRowBorderDxfId="9" tableBorderDxfId="7" totalsRowBorderDxfId="6" dataCellStyle="Normal 2">
  <autoFilter ref="A2:F93" xr:uid="{749B46C0-B100-436D-9E1D-8A761BFC1205}"/>
  <tableColumns count="6">
    <tableColumn id="1" xr3:uid="{3B0EF5A6-6AC5-4921-8CD2-B9D7A61E0B87}" name="Financial Aid Type" dataDxfId="5" dataCellStyle="Normal 2"/>
    <tableColumn id="2" xr3:uid="{6FCA191B-4AE9-43E3-93F5-75C661194F20}" name="Source" dataDxfId="4" dataCellStyle="Normal 2"/>
    <tableColumn id="3" xr3:uid="{C5ACB5DA-F8E6-4EF3-8999-842139237F7A}" name="Charge Priority " dataDxfId="3" dataCellStyle="Normal 2"/>
    <tableColumn id="4" xr3:uid="{52622365-A941-4D0E-991F-2873A823F9A8}" name="Other Criteria" dataDxfId="2" dataCellStyle="Normal 2"/>
    <tableColumn id="5" xr3:uid="{7F26E3CB-A3C3-4A2E-9093-B5512081C013}" name="HESA Reporting Code" dataDxfId="1" dataCellStyle="Normal 2"/>
    <tableColumn id="6" xr3:uid="{25727721-1021-4370-B5F6-CECF0E7F579F}" name="Description" dataDxfId="0" dataCellStyle="Normal 2"/>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57"/>
  <sheetViews>
    <sheetView tabSelected="1" topLeftCell="A2" zoomScale="115" zoomScaleNormal="115" workbookViewId="0">
      <selection activeCell="D19" sqref="D19"/>
    </sheetView>
  </sheetViews>
  <sheetFormatPr defaultColWidth="9.140625" defaultRowHeight="12.75" x14ac:dyDescent="0.2"/>
  <cols>
    <col min="1" max="1" width="3.85546875" style="1" bestFit="1" customWidth="1"/>
    <col min="2" max="2" width="11" style="30" customWidth="1"/>
    <col min="3" max="3" width="13" style="30" customWidth="1"/>
    <col min="4" max="4" width="22.7109375" style="30" customWidth="1"/>
    <col min="5" max="5" width="6.42578125" style="30" customWidth="1"/>
    <col min="6" max="6" width="22.7109375" style="30" customWidth="1"/>
    <col min="7" max="7" width="5.42578125" style="30" customWidth="1"/>
    <col min="8" max="8" width="22.7109375" style="30" customWidth="1"/>
    <col min="9" max="9" width="5.85546875" style="30" customWidth="1"/>
    <col min="10" max="10" width="22.7109375" style="30" customWidth="1"/>
    <col min="11" max="11" width="6.28515625" style="30" customWidth="1"/>
    <col min="12" max="12" width="22.7109375" style="30" customWidth="1"/>
    <col min="13" max="13" width="5" style="30" customWidth="1"/>
    <col min="14" max="16384" width="9.140625" style="1"/>
  </cols>
  <sheetData>
    <row r="1" spans="1:13" ht="18.75" x14ac:dyDescent="0.3">
      <c r="B1" s="85" t="s">
        <v>0</v>
      </c>
      <c r="C1" s="86"/>
      <c r="D1" s="86"/>
      <c r="E1" s="86"/>
      <c r="F1" s="86"/>
      <c r="G1" s="86"/>
      <c r="H1" s="86"/>
      <c r="I1" s="86"/>
      <c r="J1" s="86"/>
      <c r="K1" s="86"/>
      <c r="L1" s="86"/>
      <c r="M1" s="87"/>
    </row>
    <row r="2" spans="1:13" ht="113.25" customHeight="1" thickBot="1" x14ac:dyDescent="0.25">
      <c r="B2" s="93" t="s">
        <v>271</v>
      </c>
      <c r="C2" s="94"/>
      <c r="D2" s="94"/>
      <c r="E2" s="94"/>
      <c r="F2" s="94"/>
      <c r="G2" s="94"/>
      <c r="H2" s="94"/>
      <c r="I2" s="94"/>
      <c r="J2" s="94"/>
      <c r="K2" s="94"/>
      <c r="L2" s="94"/>
      <c r="M2" s="95"/>
    </row>
    <row r="3" spans="1:13" s="2" customFormat="1" ht="20.100000000000001" customHeight="1" x14ac:dyDescent="0.25">
      <c r="A3" s="135" t="s">
        <v>1</v>
      </c>
      <c r="B3" s="110" t="s">
        <v>2</v>
      </c>
      <c r="C3" s="104" t="s">
        <v>267</v>
      </c>
      <c r="D3" s="105"/>
      <c r="E3" s="105"/>
      <c r="F3" s="105"/>
      <c r="G3" s="105"/>
      <c r="H3" s="105"/>
      <c r="I3" s="105"/>
      <c r="J3" s="105"/>
      <c r="K3" s="105"/>
      <c r="L3" s="105"/>
      <c r="M3" s="106"/>
    </row>
    <row r="4" spans="1:13" s="2" customFormat="1" ht="20.100000000000001" customHeight="1" x14ac:dyDescent="0.25">
      <c r="A4" s="136"/>
      <c r="B4" s="111"/>
      <c r="C4" s="107"/>
      <c r="D4" s="108"/>
      <c r="E4" s="108"/>
      <c r="F4" s="108"/>
      <c r="G4" s="108"/>
      <c r="H4" s="108"/>
      <c r="I4" s="108"/>
      <c r="J4" s="108"/>
      <c r="K4" s="108"/>
      <c r="L4" s="108"/>
      <c r="M4" s="109"/>
    </row>
    <row r="5" spans="1:13" s="2" customFormat="1" ht="20.100000000000001" customHeight="1" x14ac:dyDescent="0.25">
      <c r="A5" s="136"/>
      <c r="B5" s="111"/>
      <c r="C5" s="27" t="s">
        <v>261</v>
      </c>
      <c r="D5" s="102"/>
      <c r="E5" s="103"/>
      <c r="F5" s="27" t="s">
        <v>260</v>
      </c>
      <c r="G5" s="102"/>
      <c r="H5" s="103"/>
      <c r="I5" s="2" t="s">
        <v>268</v>
      </c>
      <c r="K5" s="6"/>
      <c r="L5" s="7"/>
      <c r="M5" s="8"/>
    </row>
    <row r="6" spans="1:13" s="2" customFormat="1" ht="29.25" customHeight="1" thickBot="1" x14ac:dyDescent="0.3">
      <c r="A6" s="137"/>
      <c r="B6" s="112"/>
      <c r="C6" s="9"/>
      <c r="D6" s="10"/>
      <c r="E6" s="10"/>
      <c r="F6" s="10"/>
      <c r="G6" s="10"/>
      <c r="H6" s="10"/>
      <c r="I6" s="10"/>
      <c r="J6" s="10"/>
      <c r="K6" s="10"/>
      <c r="L6" s="10"/>
      <c r="M6" s="11"/>
    </row>
    <row r="7" spans="1:13" s="2" customFormat="1" ht="15.75" x14ac:dyDescent="0.25">
      <c r="A7" s="135" t="s">
        <v>1</v>
      </c>
      <c r="B7" s="96" t="s">
        <v>5</v>
      </c>
      <c r="C7" s="134" t="s">
        <v>6</v>
      </c>
      <c r="D7" s="131"/>
      <c r="E7" s="131"/>
      <c r="F7" s="131"/>
      <c r="G7" s="131"/>
      <c r="H7" s="131"/>
      <c r="I7" s="131"/>
      <c r="J7" s="131"/>
      <c r="K7" s="131"/>
      <c r="L7" s="131"/>
      <c r="M7" s="132"/>
    </row>
    <row r="8" spans="1:13" ht="20.100000000000001" customHeight="1" x14ac:dyDescent="0.2">
      <c r="A8" s="136"/>
      <c r="B8" s="97"/>
      <c r="E8" s="42" t="s">
        <v>7</v>
      </c>
      <c r="F8" s="101" t="s">
        <v>5</v>
      </c>
      <c r="G8" s="101"/>
      <c r="H8" s="101"/>
      <c r="I8" s="70"/>
      <c r="J8" s="70"/>
      <c r="M8" s="43"/>
    </row>
    <row r="9" spans="1:13" s="2" customFormat="1" ht="20.100000000000001" customHeight="1" x14ac:dyDescent="0.25">
      <c r="A9" s="136"/>
      <c r="B9" s="97"/>
      <c r="D9" s="6" t="s">
        <v>8</v>
      </c>
      <c r="E9" s="7"/>
      <c r="F9" s="73"/>
      <c r="G9" s="74"/>
      <c r="H9" s="75"/>
      <c r="I9" s="14"/>
      <c r="J9" s="14"/>
      <c r="K9" s="13"/>
      <c r="L9" s="13"/>
      <c r="M9" s="8"/>
    </row>
    <row r="10" spans="1:13" s="2" customFormat="1" ht="20.100000000000001" customHeight="1" x14ac:dyDescent="0.25">
      <c r="A10" s="136"/>
      <c r="B10" s="97"/>
      <c r="C10" s="6"/>
      <c r="D10" s="6"/>
      <c r="E10" s="6"/>
      <c r="F10" s="14"/>
      <c r="G10" s="14"/>
      <c r="H10" s="14"/>
      <c r="I10" s="14"/>
      <c r="J10" s="14"/>
      <c r="K10" s="13"/>
      <c r="L10" s="13"/>
      <c r="M10" s="8"/>
    </row>
    <row r="11" spans="1:13" s="2" customFormat="1" ht="20.100000000000001" customHeight="1" x14ac:dyDescent="0.25">
      <c r="A11" s="136"/>
      <c r="B11" s="97"/>
      <c r="D11" s="6" t="s">
        <v>10</v>
      </c>
      <c r="E11" s="7"/>
      <c r="F11" s="73"/>
      <c r="G11" s="74"/>
      <c r="H11" s="75"/>
      <c r="I11" s="14"/>
      <c r="J11" s="14"/>
      <c r="K11" s="13"/>
      <c r="L11" s="13"/>
      <c r="M11" s="8"/>
    </row>
    <row r="12" spans="1:13" s="2" customFormat="1" ht="20.100000000000001" customHeight="1" x14ac:dyDescent="0.25">
      <c r="A12" s="136"/>
      <c r="B12" s="97"/>
      <c r="C12" s="6"/>
      <c r="D12" s="6"/>
      <c r="E12" s="6"/>
      <c r="F12" s="14"/>
      <c r="G12" s="14"/>
      <c r="H12" s="14"/>
      <c r="I12" s="14"/>
      <c r="J12" s="14"/>
      <c r="K12" s="13"/>
      <c r="L12" s="13"/>
      <c r="M12" s="8"/>
    </row>
    <row r="13" spans="1:13" s="2" customFormat="1" ht="20.100000000000001" customHeight="1" x14ac:dyDescent="0.25">
      <c r="A13" s="136"/>
      <c r="B13" s="97"/>
      <c r="D13" s="6" t="s">
        <v>12</v>
      </c>
      <c r="E13" s="7"/>
      <c r="F13" s="73"/>
      <c r="G13" s="74"/>
      <c r="H13" s="75"/>
      <c r="I13" s="14"/>
      <c r="J13" s="14"/>
      <c r="K13" s="13"/>
      <c r="L13" s="13"/>
      <c r="M13" s="8"/>
    </row>
    <row r="14" spans="1:13" s="2" customFormat="1" ht="43.5" customHeight="1" thickBot="1" x14ac:dyDescent="0.3">
      <c r="A14" s="137"/>
      <c r="B14" s="133"/>
      <c r="C14" s="98" t="s">
        <v>13</v>
      </c>
      <c r="D14" s="99"/>
      <c r="E14" s="99"/>
      <c r="F14" s="99"/>
      <c r="G14" s="99"/>
      <c r="H14" s="99"/>
      <c r="I14" s="99"/>
      <c r="J14" s="99"/>
      <c r="K14" s="99"/>
      <c r="L14" s="99"/>
      <c r="M14" s="100"/>
    </row>
    <row r="15" spans="1:13" s="2" customFormat="1" ht="12.75" customHeight="1" x14ac:dyDescent="0.25">
      <c r="A15" s="135" t="s">
        <v>1</v>
      </c>
      <c r="B15" s="96" t="s">
        <v>14</v>
      </c>
      <c r="C15" s="126" t="s">
        <v>254</v>
      </c>
      <c r="D15" s="127"/>
      <c r="E15" s="127"/>
      <c r="F15" s="127"/>
      <c r="G15" s="127"/>
      <c r="H15" s="127"/>
      <c r="I15" s="127"/>
      <c r="J15" s="127"/>
      <c r="K15" s="127"/>
      <c r="L15" s="127"/>
      <c r="M15" s="128"/>
    </row>
    <row r="16" spans="1:13" s="2" customFormat="1" ht="37.5" customHeight="1" x14ac:dyDescent="0.25">
      <c r="A16" s="136"/>
      <c r="B16" s="138"/>
      <c r="C16" s="140"/>
      <c r="D16" s="141"/>
      <c r="E16" s="141"/>
      <c r="F16" s="141"/>
      <c r="G16" s="141"/>
      <c r="H16" s="141"/>
      <c r="I16" s="141"/>
      <c r="J16" s="141"/>
      <c r="K16" s="141"/>
      <c r="L16" s="141"/>
      <c r="M16" s="142"/>
    </row>
    <row r="17" spans="1:13" s="2" customFormat="1" ht="8.25" customHeight="1" x14ac:dyDescent="0.25">
      <c r="A17" s="136"/>
      <c r="B17" s="138"/>
      <c r="C17" s="15"/>
      <c r="D17" s="15"/>
      <c r="E17" s="15"/>
      <c r="F17" s="15"/>
      <c r="G17" s="15"/>
      <c r="H17" s="15"/>
      <c r="I17" s="15"/>
      <c r="J17" s="15"/>
      <c r="K17" s="15"/>
      <c r="L17" s="15"/>
      <c r="M17" s="17"/>
    </row>
    <row r="18" spans="1:13" s="2" customFormat="1" ht="33" customHeight="1" x14ac:dyDescent="0.25">
      <c r="A18" s="136"/>
      <c r="B18" s="138"/>
      <c r="C18" s="15"/>
      <c r="D18" s="16" t="s">
        <v>15</v>
      </c>
      <c r="E18" s="15"/>
      <c r="F18" s="16" t="s">
        <v>16</v>
      </c>
      <c r="G18" s="15"/>
      <c r="H18" s="16" t="s">
        <v>17</v>
      </c>
      <c r="I18" s="16"/>
      <c r="J18" s="16" t="s">
        <v>257</v>
      </c>
      <c r="K18" s="16"/>
      <c r="L18" s="16" t="s">
        <v>18</v>
      </c>
      <c r="M18" s="17"/>
    </row>
    <row r="19" spans="1:13" s="2" customFormat="1" ht="32.25" customHeight="1" x14ac:dyDescent="0.25">
      <c r="A19" s="136"/>
      <c r="B19" s="138"/>
      <c r="C19" s="13" t="s">
        <v>19</v>
      </c>
      <c r="D19" s="72"/>
      <c r="E19" s="13"/>
      <c r="F19" s="18"/>
      <c r="G19" s="13"/>
      <c r="H19" s="31" t="b">
        <f>IF(E9="TUT", "FA_TUT", IF(E9="STI", "FASTI", IF(E9="STU", "FASTU", IF(E9="ACC", "FA_ACC", IF(E9="BEN", "FA_BENCH")))))</f>
        <v>0</v>
      </c>
      <c r="I19" s="71"/>
      <c r="J19" s="72"/>
      <c r="K19" s="13"/>
      <c r="L19" s="18"/>
      <c r="M19" s="8"/>
    </row>
    <row r="20" spans="1:13" s="2" customFormat="1" ht="29.25" customHeight="1" x14ac:dyDescent="0.25">
      <c r="A20" s="136"/>
      <c r="B20" s="138"/>
      <c r="C20" s="13" t="s">
        <v>20</v>
      </c>
      <c r="D20" s="72"/>
      <c r="E20" s="13"/>
      <c r="F20" s="18"/>
      <c r="G20" s="13"/>
      <c r="H20" s="31" t="b">
        <f>IF(E11="TUT", "FA_TUT", IF(E11="STI", "FASTI", IF(E11="STU", "FASTU", IF(E11="ACC", "FA_ACC", IF(E11="BEN", "FA_BENCH")))))</f>
        <v>0</v>
      </c>
      <c r="I20" s="71"/>
      <c r="J20" s="72"/>
      <c r="K20" s="13"/>
      <c r="L20" s="18"/>
      <c r="M20" s="8"/>
    </row>
    <row r="21" spans="1:13" s="2" customFormat="1" ht="30" customHeight="1" x14ac:dyDescent="0.25">
      <c r="A21" s="136"/>
      <c r="B21" s="138"/>
      <c r="C21" s="13" t="s">
        <v>21</v>
      </c>
      <c r="D21" s="72"/>
      <c r="E21" s="13"/>
      <c r="F21" s="18"/>
      <c r="G21" s="13"/>
      <c r="H21" s="31" t="b">
        <f>IF(E13="TUT", "FA_TUT", IF(E13="STI", "FASTI", IF(E13="STU", "FASTU", IF(E13="ACC", "FA_ACC", IF(E13="BEN", "FA_BENCH")))))</f>
        <v>0</v>
      </c>
      <c r="I21" s="71"/>
      <c r="J21" s="72"/>
      <c r="K21" s="13"/>
      <c r="L21" s="18"/>
      <c r="M21" s="8"/>
    </row>
    <row r="22" spans="1:13" s="2" customFormat="1" ht="13.5" customHeight="1" x14ac:dyDescent="0.25">
      <c r="A22" s="136"/>
      <c r="B22" s="138"/>
      <c r="C22" s="13"/>
      <c r="D22" s="19"/>
      <c r="E22" s="6"/>
      <c r="F22" s="6"/>
      <c r="G22" s="6"/>
      <c r="H22" s="13"/>
      <c r="I22" s="13"/>
      <c r="J22" s="13"/>
      <c r="K22" s="13"/>
      <c r="L22" s="13"/>
      <c r="M22" s="8"/>
    </row>
    <row r="23" spans="1:13" s="2" customFormat="1" ht="64.5" customHeight="1" thickBot="1" x14ac:dyDescent="0.3">
      <c r="A23" s="137"/>
      <c r="B23" s="139"/>
      <c r="C23" s="98" t="s">
        <v>264</v>
      </c>
      <c r="D23" s="99"/>
      <c r="E23" s="99"/>
      <c r="F23" s="99"/>
      <c r="G23" s="99"/>
      <c r="H23" s="99"/>
      <c r="I23" s="99"/>
      <c r="J23" s="99"/>
      <c r="K23" s="99"/>
      <c r="L23" s="99"/>
      <c r="M23" s="100"/>
    </row>
    <row r="24" spans="1:13" s="2" customFormat="1" ht="20.100000000000001" customHeight="1" x14ac:dyDescent="0.25">
      <c r="A24" s="113" t="s">
        <v>22</v>
      </c>
      <c r="B24" s="96" t="s">
        <v>23</v>
      </c>
      <c r="C24" s="20" t="s">
        <v>24</v>
      </c>
      <c r="D24" s="20"/>
      <c r="E24" s="21"/>
      <c r="F24" s="21"/>
      <c r="G24" s="21"/>
      <c r="H24" s="21"/>
      <c r="I24" s="21"/>
      <c r="J24" s="21"/>
      <c r="K24" s="21"/>
      <c r="L24" s="21"/>
      <c r="M24" s="22"/>
    </row>
    <row r="25" spans="1:13" s="2" customFormat="1" ht="20.100000000000001" customHeight="1" x14ac:dyDescent="0.25">
      <c r="A25" s="114"/>
      <c r="B25" s="97"/>
      <c r="C25" s="6"/>
      <c r="D25" s="20" t="s">
        <v>25</v>
      </c>
      <c r="E25" s="6"/>
      <c r="F25" s="23" t="s">
        <v>26</v>
      </c>
      <c r="G25" s="6"/>
      <c r="H25" s="6"/>
      <c r="I25" s="6"/>
      <c r="J25" s="6"/>
      <c r="K25" s="6"/>
      <c r="L25" s="6"/>
      <c r="M25" s="8"/>
    </row>
    <row r="26" spans="1:13" s="2" customFormat="1" ht="20.100000000000001" customHeight="1" x14ac:dyDescent="0.25">
      <c r="A26" s="114"/>
      <c r="B26" s="97"/>
      <c r="C26" s="13" t="s">
        <v>19</v>
      </c>
      <c r="D26" s="24"/>
      <c r="E26" s="6"/>
      <c r="F26" s="47"/>
      <c r="G26" s="6"/>
      <c r="H26" s="25"/>
      <c r="I26" s="25"/>
      <c r="J26" s="25"/>
      <c r="K26" s="25"/>
      <c r="L26" s="25"/>
      <c r="M26" s="8"/>
    </row>
    <row r="27" spans="1:13" s="2" customFormat="1" ht="20.100000000000001" customHeight="1" x14ac:dyDescent="0.25">
      <c r="A27" s="114"/>
      <c r="B27" s="97"/>
      <c r="C27" s="13" t="s">
        <v>20</v>
      </c>
      <c r="D27" s="24"/>
      <c r="E27" s="6"/>
      <c r="F27" s="47"/>
      <c r="G27" s="6"/>
      <c r="H27" s="25"/>
      <c r="I27" s="25"/>
      <c r="J27" s="25"/>
      <c r="K27" s="25"/>
      <c r="L27" s="25"/>
      <c r="M27" s="8"/>
    </row>
    <row r="28" spans="1:13" s="2" customFormat="1" ht="20.100000000000001" customHeight="1" x14ac:dyDescent="0.25">
      <c r="A28" s="114"/>
      <c r="B28" s="97"/>
      <c r="C28" s="13" t="s">
        <v>21</v>
      </c>
      <c r="D28" s="18"/>
      <c r="E28" s="25"/>
      <c r="F28" s="47"/>
      <c r="G28" s="6"/>
      <c r="H28" s="25"/>
      <c r="I28" s="25"/>
      <c r="J28" s="25"/>
      <c r="K28" s="25"/>
      <c r="L28" s="25"/>
      <c r="M28" s="8"/>
    </row>
    <row r="29" spans="1:13" s="2" customFormat="1" ht="20.100000000000001" customHeight="1" x14ac:dyDescent="0.25">
      <c r="A29" s="114"/>
      <c r="B29" s="97"/>
      <c r="C29" s="13"/>
      <c r="D29" s="13"/>
      <c r="E29" s="25"/>
      <c r="F29" s="6"/>
      <c r="G29" s="6"/>
      <c r="H29" s="25"/>
      <c r="I29" s="25"/>
      <c r="J29" s="25"/>
      <c r="K29" s="25"/>
      <c r="L29" s="25"/>
      <c r="M29" s="8"/>
    </row>
    <row r="30" spans="1:13" s="2" customFormat="1" ht="20.100000000000001" customHeight="1" thickBot="1" x14ac:dyDescent="0.3">
      <c r="A30" s="115"/>
      <c r="B30" s="133"/>
      <c r="C30" s="40" t="s">
        <v>27</v>
      </c>
      <c r="D30" s="10"/>
      <c r="E30" s="10"/>
      <c r="F30" s="10"/>
      <c r="G30" s="10"/>
      <c r="H30" s="10"/>
      <c r="I30" s="10"/>
      <c r="J30" s="10"/>
      <c r="K30" s="10"/>
      <c r="L30" s="10"/>
      <c r="M30" s="11"/>
    </row>
    <row r="31" spans="1:13" s="2" customFormat="1" ht="45" customHeight="1" x14ac:dyDescent="0.25">
      <c r="A31" s="135" t="s">
        <v>1</v>
      </c>
      <c r="B31" s="96" t="s">
        <v>28</v>
      </c>
      <c r="C31" s="126" t="s">
        <v>29</v>
      </c>
      <c r="D31" s="131"/>
      <c r="E31" s="131"/>
      <c r="F31" s="131"/>
      <c r="G31" s="131"/>
      <c r="H31" s="131"/>
      <c r="I31" s="131"/>
      <c r="J31" s="131"/>
      <c r="K31" s="131"/>
      <c r="L31" s="131"/>
      <c r="M31" s="132"/>
    </row>
    <row r="32" spans="1:13" s="2" customFormat="1" ht="20.100000000000001" customHeight="1" x14ac:dyDescent="0.25">
      <c r="A32" s="136"/>
      <c r="B32" s="97"/>
      <c r="C32" s="14"/>
      <c r="D32" s="14"/>
      <c r="E32" s="14"/>
      <c r="F32" s="14"/>
      <c r="G32" s="14"/>
      <c r="H32" s="14"/>
      <c r="I32" s="14"/>
      <c r="J32" s="14"/>
      <c r="K32" s="14"/>
      <c r="L32" s="14"/>
      <c r="M32" s="41"/>
    </row>
    <row r="33" spans="1:13" s="2" customFormat="1" ht="20.100000000000001" customHeight="1" x14ac:dyDescent="0.25">
      <c r="A33" s="136"/>
      <c r="B33" s="97"/>
      <c r="C33" s="6" t="s">
        <v>19</v>
      </c>
      <c r="D33" s="27" t="s">
        <v>30</v>
      </c>
      <c r="E33" s="6"/>
      <c r="F33" s="7"/>
      <c r="G33" s="6"/>
      <c r="H33" s="27" t="s">
        <v>262</v>
      </c>
      <c r="I33" s="129"/>
      <c r="J33" s="130"/>
      <c r="M33" s="8"/>
    </row>
    <row r="34" spans="1:13" s="2" customFormat="1" ht="20.100000000000001" customHeight="1" x14ac:dyDescent="0.25">
      <c r="A34" s="136"/>
      <c r="B34" s="97"/>
      <c r="C34" s="6" t="s">
        <v>20</v>
      </c>
      <c r="D34" s="27" t="s">
        <v>30</v>
      </c>
      <c r="E34" s="6"/>
      <c r="F34" s="7"/>
      <c r="G34" s="6"/>
      <c r="H34" s="27" t="s">
        <v>262</v>
      </c>
      <c r="I34" s="129"/>
      <c r="J34" s="130"/>
      <c r="M34" s="8"/>
    </row>
    <row r="35" spans="1:13" s="2" customFormat="1" ht="20.100000000000001" customHeight="1" x14ac:dyDescent="0.25">
      <c r="A35" s="136"/>
      <c r="B35" s="97"/>
      <c r="C35" s="6" t="s">
        <v>21</v>
      </c>
      <c r="D35" s="27" t="s">
        <v>30</v>
      </c>
      <c r="E35" s="6"/>
      <c r="F35" s="7"/>
      <c r="G35" s="6"/>
      <c r="H35" s="27" t="s">
        <v>262</v>
      </c>
      <c r="I35" s="129"/>
      <c r="J35" s="130"/>
      <c r="M35" s="8"/>
    </row>
    <row r="36" spans="1:13" s="2" customFormat="1" ht="20.100000000000001" customHeight="1" thickBot="1" x14ac:dyDescent="0.3">
      <c r="A36" s="137"/>
      <c r="B36" s="133"/>
      <c r="C36" s="6"/>
      <c r="D36" s="6"/>
      <c r="E36" s="6"/>
      <c r="F36" s="6"/>
      <c r="G36" s="6"/>
      <c r="H36" s="6"/>
      <c r="I36" s="6"/>
      <c r="J36" s="6"/>
      <c r="K36" s="6"/>
      <c r="L36" s="6"/>
      <c r="M36" s="8"/>
    </row>
    <row r="37" spans="1:13" s="2" customFormat="1" ht="20.100000000000001" customHeight="1" x14ac:dyDescent="0.25">
      <c r="A37" s="116" t="s">
        <v>22</v>
      </c>
      <c r="B37" s="96" t="s">
        <v>31</v>
      </c>
      <c r="C37" s="26" t="s">
        <v>269</v>
      </c>
      <c r="D37" s="26"/>
      <c r="E37" s="21"/>
      <c r="F37" s="21"/>
      <c r="G37" s="21"/>
      <c r="H37" s="21"/>
      <c r="I37" s="21"/>
      <c r="J37" s="21"/>
      <c r="K37" s="21"/>
      <c r="L37" s="21"/>
      <c r="M37" s="22"/>
    </row>
    <row r="38" spans="1:13" s="2" customFormat="1" ht="15.75" x14ac:dyDescent="0.25">
      <c r="A38" s="117"/>
      <c r="B38" s="97"/>
      <c r="C38" s="6"/>
      <c r="D38" s="6"/>
      <c r="E38" s="6"/>
      <c r="F38" s="6"/>
      <c r="G38" s="6"/>
      <c r="H38" s="6"/>
      <c r="I38" s="6"/>
      <c r="J38" s="6"/>
      <c r="K38" s="6"/>
      <c r="L38" s="6"/>
      <c r="M38" s="8"/>
    </row>
    <row r="39" spans="1:13" s="2" customFormat="1" ht="9" customHeight="1" x14ac:dyDescent="0.25">
      <c r="A39" s="117"/>
      <c r="B39" s="97"/>
      <c r="C39" s="6"/>
      <c r="D39" s="6"/>
      <c r="E39" s="6"/>
      <c r="F39" s="6"/>
      <c r="G39" s="6"/>
      <c r="H39" s="6"/>
      <c r="I39" s="6"/>
      <c r="J39" s="6"/>
      <c r="K39" s="6"/>
      <c r="L39" s="6"/>
      <c r="M39" s="8"/>
    </row>
    <row r="40" spans="1:13" s="2" customFormat="1" ht="24.75" customHeight="1" x14ac:dyDescent="0.25">
      <c r="A40" s="117"/>
      <c r="B40" s="97"/>
      <c r="C40" s="91" t="s">
        <v>32</v>
      </c>
      <c r="D40" s="92"/>
      <c r="E40" s="88"/>
      <c r="F40" s="89"/>
      <c r="G40" s="89"/>
      <c r="H40" s="89"/>
      <c r="I40" s="89"/>
      <c r="J40" s="89"/>
      <c r="K40" s="89"/>
      <c r="L40" s="90"/>
      <c r="M40" s="8"/>
    </row>
    <row r="41" spans="1:13" s="2" customFormat="1" ht="20.100000000000001" customHeight="1" x14ac:dyDescent="0.25">
      <c r="A41" s="117"/>
      <c r="B41" s="97"/>
      <c r="C41" s="91"/>
      <c r="D41" s="92"/>
      <c r="E41" s="88"/>
      <c r="F41" s="89"/>
      <c r="G41" s="89"/>
      <c r="H41" s="89"/>
      <c r="I41" s="89"/>
      <c r="J41" s="89"/>
      <c r="K41" s="89"/>
      <c r="L41" s="90"/>
      <c r="M41" s="8"/>
    </row>
    <row r="42" spans="1:13" s="2" customFormat="1" ht="24.75" customHeight="1" x14ac:dyDescent="0.25">
      <c r="A42" s="117"/>
      <c r="B42" s="97"/>
      <c r="C42" s="91" t="s">
        <v>33</v>
      </c>
      <c r="D42" s="92"/>
      <c r="E42" s="88"/>
      <c r="F42" s="89"/>
      <c r="G42" s="89"/>
      <c r="H42" s="89"/>
      <c r="I42" s="89"/>
      <c r="J42" s="89"/>
      <c r="K42" s="89"/>
      <c r="L42" s="90"/>
      <c r="M42" s="8"/>
    </row>
    <row r="43" spans="1:13" s="2" customFormat="1" ht="20.100000000000001" customHeight="1" x14ac:dyDescent="0.25">
      <c r="A43" s="117"/>
      <c r="B43" s="97"/>
      <c r="C43" s="91"/>
      <c r="D43" s="92"/>
      <c r="E43" s="88"/>
      <c r="F43" s="89"/>
      <c r="G43" s="89"/>
      <c r="H43" s="89"/>
      <c r="I43" s="89"/>
      <c r="J43" s="89"/>
      <c r="K43" s="89"/>
      <c r="L43" s="90"/>
      <c r="M43" s="8"/>
    </row>
    <row r="44" spans="1:13" s="2" customFormat="1" ht="24.75" customHeight="1" x14ac:dyDescent="0.25">
      <c r="A44" s="117"/>
      <c r="B44" s="97"/>
      <c r="C44" s="91" t="s">
        <v>34</v>
      </c>
      <c r="D44" s="92"/>
      <c r="E44" s="88"/>
      <c r="F44" s="89"/>
      <c r="G44" s="89"/>
      <c r="H44" s="89"/>
      <c r="I44" s="89"/>
      <c r="J44" s="89"/>
      <c r="K44" s="89"/>
      <c r="L44" s="90"/>
      <c r="M44" s="8"/>
    </row>
    <row r="45" spans="1:13" s="2" customFormat="1" ht="20.100000000000001" customHeight="1" x14ac:dyDescent="0.25">
      <c r="A45" s="117"/>
      <c r="B45" s="97"/>
      <c r="C45" s="91"/>
      <c r="D45" s="92"/>
      <c r="E45" s="88"/>
      <c r="F45" s="89"/>
      <c r="G45" s="89"/>
      <c r="H45" s="89"/>
      <c r="I45" s="89"/>
      <c r="J45" s="89"/>
      <c r="K45" s="89"/>
      <c r="L45" s="90"/>
      <c r="M45" s="8"/>
    </row>
    <row r="46" spans="1:13" s="2" customFormat="1" ht="20.100000000000001" customHeight="1" thickBot="1" x14ac:dyDescent="0.3">
      <c r="A46" s="118"/>
      <c r="B46" s="97"/>
      <c r="C46" s="6"/>
      <c r="D46" s="6"/>
      <c r="E46" s="6"/>
      <c r="F46" s="6"/>
      <c r="G46" s="6"/>
      <c r="H46" s="6"/>
      <c r="I46" s="6"/>
      <c r="J46" s="6"/>
      <c r="K46" s="6"/>
      <c r="L46" s="6"/>
      <c r="M46" s="8"/>
    </row>
    <row r="47" spans="1:13" s="2" customFormat="1" ht="20.100000000000001" customHeight="1" thickBot="1" x14ac:dyDescent="0.35">
      <c r="B47" s="122" t="s">
        <v>35</v>
      </c>
      <c r="C47" s="123"/>
      <c r="D47" s="123"/>
      <c r="E47" s="123"/>
      <c r="F47" s="123"/>
      <c r="G47" s="123"/>
      <c r="H47" s="123"/>
      <c r="I47" s="123"/>
      <c r="J47" s="123"/>
      <c r="K47" s="123"/>
      <c r="L47" s="123"/>
      <c r="M47" s="124"/>
    </row>
    <row r="48" spans="1:13" ht="15.75" x14ac:dyDescent="0.25">
      <c r="A48" s="143" t="s">
        <v>1</v>
      </c>
      <c r="B48" s="119" t="s">
        <v>36</v>
      </c>
      <c r="C48" s="28"/>
      <c r="D48" s="12"/>
      <c r="E48" s="12"/>
      <c r="F48" s="12"/>
      <c r="G48" s="12"/>
      <c r="H48" s="12"/>
      <c r="I48" s="12"/>
      <c r="J48" s="12"/>
      <c r="K48" s="12"/>
      <c r="L48" s="12"/>
      <c r="M48" s="22"/>
    </row>
    <row r="49" spans="1:13" s="2" customFormat="1" ht="24.75" customHeight="1" x14ac:dyDescent="0.25">
      <c r="A49" s="144"/>
      <c r="B49" s="120"/>
      <c r="D49" s="79" t="s">
        <v>37</v>
      </c>
      <c r="E49" s="84"/>
      <c r="F49" s="84"/>
      <c r="G49" s="84"/>
      <c r="H49" s="84"/>
      <c r="I49" s="125"/>
      <c r="J49" s="125"/>
      <c r="K49" s="6"/>
      <c r="L49" s="6"/>
      <c r="M49" s="8"/>
    </row>
    <row r="50" spans="1:13" s="2" customFormat="1" ht="26.25" customHeight="1" x14ac:dyDescent="0.25">
      <c r="A50" s="144"/>
      <c r="B50" s="120"/>
      <c r="D50" s="79" t="s">
        <v>38</v>
      </c>
      <c r="E50" s="84"/>
      <c r="F50" s="84"/>
      <c r="G50" s="84"/>
      <c r="H50" s="84"/>
      <c r="I50" s="6"/>
      <c r="J50" s="6"/>
      <c r="K50" s="6"/>
      <c r="L50" s="6"/>
      <c r="M50" s="8"/>
    </row>
    <row r="51" spans="1:13" s="2" customFormat="1" ht="20.100000000000001" customHeight="1" thickBot="1" x14ac:dyDescent="0.3">
      <c r="A51" s="145"/>
      <c r="B51" s="121"/>
      <c r="C51" s="29"/>
      <c r="D51" s="10"/>
      <c r="E51" s="10"/>
      <c r="F51" s="10"/>
      <c r="G51" s="10"/>
      <c r="H51" s="10"/>
      <c r="I51" s="10"/>
      <c r="J51" s="10"/>
      <c r="K51" s="10"/>
      <c r="L51" s="10"/>
      <c r="M51" s="11"/>
    </row>
    <row r="52" spans="1:13" s="2" customFormat="1" ht="36.75" customHeight="1" x14ac:dyDescent="0.25">
      <c r="A52" s="44"/>
      <c r="B52" s="119" t="s">
        <v>39</v>
      </c>
      <c r="C52" s="126" t="s">
        <v>263</v>
      </c>
      <c r="D52" s="127"/>
      <c r="E52" s="127"/>
      <c r="F52" s="127"/>
      <c r="G52" s="127"/>
      <c r="H52" s="127"/>
      <c r="I52" s="127"/>
      <c r="J52" s="127"/>
      <c r="K52" s="127"/>
      <c r="L52" s="127"/>
      <c r="M52" s="128"/>
    </row>
    <row r="53" spans="1:13" s="2" customFormat="1" ht="20.100000000000001" customHeight="1" x14ac:dyDescent="0.25">
      <c r="A53" s="144" t="s">
        <v>1</v>
      </c>
      <c r="B53" s="120"/>
      <c r="C53" s="6"/>
      <c r="D53" s="6"/>
      <c r="E53" s="6"/>
      <c r="F53" s="6"/>
      <c r="G53" s="6"/>
      <c r="H53" s="6"/>
      <c r="I53" s="6"/>
      <c r="J53" s="6"/>
      <c r="K53" s="6"/>
      <c r="L53" s="6"/>
      <c r="M53" s="8"/>
    </row>
    <row r="54" spans="1:13" s="2" customFormat="1" ht="29.25" customHeight="1" x14ac:dyDescent="0.25">
      <c r="A54" s="144"/>
      <c r="B54" s="120"/>
      <c r="C54" s="6"/>
      <c r="D54" s="79" t="s">
        <v>37</v>
      </c>
      <c r="E54" s="84"/>
      <c r="F54" s="84"/>
      <c r="G54" s="84"/>
      <c r="H54" s="84"/>
      <c r="I54" s="125"/>
      <c r="J54" s="125"/>
      <c r="K54" s="6"/>
      <c r="L54" s="6"/>
      <c r="M54" s="8"/>
    </row>
    <row r="55" spans="1:13" s="2" customFormat="1" ht="27.75" customHeight="1" x14ac:dyDescent="0.25">
      <c r="A55" s="144"/>
      <c r="B55" s="120"/>
      <c r="C55" s="6"/>
      <c r="D55" s="79" t="s">
        <v>38</v>
      </c>
      <c r="E55" s="84"/>
      <c r="F55" s="84"/>
      <c r="G55" s="84"/>
      <c r="H55" s="84"/>
      <c r="I55" s="80" t="s">
        <v>270</v>
      </c>
      <c r="J55" s="80"/>
      <c r="K55" s="6"/>
      <c r="L55" s="6"/>
      <c r="M55" s="8"/>
    </row>
    <row r="56" spans="1:13" s="2" customFormat="1" ht="7.5" customHeight="1" x14ac:dyDescent="0.25">
      <c r="A56" s="144"/>
      <c r="B56" s="120"/>
      <c r="C56" s="6"/>
      <c r="D56" s="6"/>
      <c r="E56" s="13"/>
      <c r="F56" s="13"/>
      <c r="G56" s="27"/>
      <c r="H56" s="6"/>
      <c r="I56" s="6"/>
      <c r="J56" s="6"/>
      <c r="K56" s="6"/>
      <c r="L56" s="6"/>
      <c r="M56" s="8"/>
    </row>
    <row r="57" spans="1:13" s="2" customFormat="1" ht="35.25" customHeight="1" thickBot="1" x14ac:dyDescent="0.3">
      <c r="A57" s="145"/>
      <c r="B57" s="121"/>
      <c r="C57" s="98" t="s">
        <v>40</v>
      </c>
      <c r="D57" s="99"/>
      <c r="E57" s="99"/>
      <c r="F57" s="99"/>
      <c r="G57" s="99"/>
      <c r="H57" s="99"/>
      <c r="I57" s="99"/>
      <c r="J57" s="99"/>
      <c r="K57" s="99"/>
      <c r="L57" s="99"/>
      <c r="M57" s="100"/>
    </row>
  </sheetData>
  <sheetProtection selectLockedCells="1"/>
  <mergeCells count="45">
    <mergeCell ref="A48:A51"/>
    <mergeCell ref="A53:A57"/>
    <mergeCell ref="A3:A6"/>
    <mergeCell ref="A15:A23"/>
    <mergeCell ref="A31:A36"/>
    <mergeCell ref="C31:M31"/>
    <mergeCell ref="B7:B14"/>
    <mergeCell ref="C7:M7"/>
    <mergeCell ref="A7:A14"/>
    <mergeCell ref="B15:B23"/>
    <mergeCell ref="C15:M16"/>
    <mergeCell ref="B31:B36"/>
    <mergeCell ref="B24:B30"/>
    <mergeCell ref="B3:B6"/>
    <mergeCell ref="A24:A30"/>
    <mergeCell ref="A37:A46"/>
    <mergeCell ref="B52:B57"/>
    <mergeCell ref="B47:M47"/>
    <mergeCell ref="I49:J49"/>
    <mergeCell ref="I54:J54"/>
    <mergeCell ref="C57:M57"/>
    <mergeCell ref="C52:M52"/>
    <mergeCell ref="I33:J33"/>
    <mergeCell ref="I34:J34"/>
    <mergeCell ref="I35:J35"/>
    <mergeCell ref="B48:B51"/>
    <mergeCell ref="E49:H49"/>
    <mergeCell ref="E50:H50"/>
    <mergeCell ref="E54:H54"/>
    <mergeCell ref="E55:H55"/>
    <mergeCell ref="B1:M1"/>
    <mergeCell ref="E40:L41"/>
    <mergeCell ref="E42:L43"/>
    <mergeCell ref="E44:L45"/>
    <mergeCell ref="C40:D41"/>
    <mergeCell ref="C42:D43"/>
    <mergeCell ref="C44:D45"/>
    <mergeCell ref="B2:M2"/>
    <mergeCell ref="B37:B46"/>
    <mergeCell ref="C23:M23"/>
    <mergeCell ref="F8:H8"/>
    <mergeCell ref="D5:E5"/>
    <mergeCell ref="G5:H5"/>
    <mergeCell ref="C14:M14"/>
    <mergeCell ref="C3:M4"/>
  </mergeCells>
  <phoneticPr fontId="20" type="noConversion"/>
  <dataValidations count="8">
    <dataValidation type="list" allowBlank="1" showInputMessage="1" showErrorMessage="1" sqref="D22" xr:uid="{00000000-0002-0000-0000-000000000000}">
      <formula1>DESC2</formula1>
    </dataValidation>
    <dataValidation type="list" allowBlank="1" showInputMessage="1" showErrorMessage="1" sqref="E19:E22" xr:uid="{00000000-0002-0000-0000-000001000000}">
      <formula1>TYPE</formula1>
    </dataValidation>
    <dataValidation type="list" allowBlank="1" showInputMessage="1" showErrorMessage="1" sqref="H22:L22" xr:uid="{00000000-0002-0000-0000-000002000000}">
      <formula1>CHARGE2</formula1>
    </dataValidation>
    <dataValidation type="list" allowBlank="1" showInputMessage="1" showErrorMessage="1" promptTitle="Essential Field" prompt="Please ensure that this is populated using the dropdown options" sqref="E9 E11 E13" xr:uid="{FE929463-C170-4281-91FB-A246C9594417}">
      <formula1>ChargeShort</formula1>
    </dataValidation>
    <dataValidation type="textLength" allowBlank="1" showInputMessage="1" showErrorMessage="1" errorTitle="Length Limitation" error="Maximum of 21 Characters" promptTitle="Length Limitation" prompt="Maximum of 21 characters" sqref="F9:J13" xr:uid="{43F8B4F4-6B93-4140-BEB5-93DFCCC6BB08}">
      <formula1>0</formula1>
      <formula2>21</formula2>
    </dataValidation>
    <dataValidation type="textLength" operator="equal" allowBlank="1" showInputMessage="1" showErrorMessage="1" errorTitle="Cost Centre" error="Your cost centre must be 8 digits long" promptTitle="Cost Centre" prompt="Please input the 8 digit cost centre for the project to be debited" sqref="D5" xr:uid="{50428A5F-6AA3-4A68-A402-D8B024BF5037}">
      <formula1>8</formula1>
    </dataValidation>
    <dataValidation allowBlank="1" showInputMessage="1" showErrorMessage="1" promptTitle="Please Note" prompt="These fields autopopulate based on the Award Type selected." sqref="H19:I21" xr:uid="{761648AF-0DE2-4261-9937-3D9B423D8C9B}"/>
    <dataValidation operator="equal" allowBlank="1" showInputMessage="1" showErrorMessage="1" errorTitle="Sub-project error" error="Your sub-project must be formatted as 6 digits, followed by -01, e.g. 145698-01" promptTitle="Sub-Project" prompt="Please enter the sub-project to be debited e.g. 145698-01" sqref="F5:G5" xr:uid="{0A0746A8-0D44-48EA-838A-52E7000703BA}"/>
  </dataValidations>
  <pageMargins left="0.28999999999999998" right="0.31" top="0.17" bottom="0.21" header="0.17" footer="0.16"/>
  <pageSetup paperSize="9" scale="59" fitToHeight="0" orientation="portrait" r:id="rId1"/>
  <headerFooter alignWithMargins="0"/>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04000000}">
          <x14:formula1>
            <xm:f>Key!$B$44:$B$49</xm:f>
          </x14:formula1>
          <xm:sqref>F22</xm:sqref>
        </x14:dataValidation>
        <x14:dataValidation type="list" allowBlank="1" showInputMessage="1" showErrorMessage="1" xr:uid="{EF62EC58-5C0D-4E9A-8200-04943A5C5748}">
          <x14:formula1>
            <xm:f>_xlfn.ANCHORARRAY('HESA CODING'!$H$18)</xm:f>
          </x14:formula1>
          <xm:sqref>F19</xm:sqref>
        </x14:dataValidation>
        <x14:dataValidation type="list" allowBlank="1" showInputMessage="1" showErrorMessage="1" xr:uid="{D0CF7187-09B2-480D-A200-F2CC712C6742}">
          <x14:formula1>
            <xm:f>_xlfn.ANCHORARRAY('HESA CODING'!$H$26)</xm:f>
          </x14:formula1>
          <xm:sqref>J19</xm:sqref>
        </x14:dataValidation>
        <x14:dataValidation type="list" allowBlank="1" showInputMessage="1" showErrorMessage="1" xr:uid="{F91A7CE0-32A9-4381-ADFB-21A6F84EC93C}">
          <x14:formula1>
            <xm:f>_xlfn.ANCHORARRAY('HESA CODING'!$H$37)</xm:f>
          </x14:formula1>
          <xm:sqref>L19</xm:sqref>
        </x14:dataValidation>
        <x14:dataValidation type="list" allowBlank="1" showInputMessage="1" showErrorMessage="1" xr:uid="{DCEA75FA-4E6B-4740-A04C-15D866853E52}">
          <x14:formula1>
            <xm:f>_xlfn.ANCHORARRAY('HESA CODING'!$I$18)</xm:f>
          </x14:formula1>
          <xm:sqref>F20</xm:sqref>
        </x14:dataValidation>
        <x14:dataValidation type="list" allowBlank="1" showInputMessage="1" showErrorMessage="1" xr:uid="{53160A80-D349-42FA-85BC-434AB2B71945}">
          <x14:formula1>
            <xm:f>_xlfn.ANCHORARRAY('HESA CODING'!$I$26)</xm:f>
          </x14:formula1>
          <xm:sqref>J20</xm:sqref>
        </x14:dataValidation>
        <x14:dataValidation type="list" allowBlank="1" showInputMessage="1" showErrorMessage="1" xr:uid="{52AE8BFE-E677-4027-ADAE-9E23B10555B5}">
          <x14:formula1>
            <xm:f>_xlfn.ANCHORARRAY('HESA CODING'!$I$37)</xm:f>
          </x14:formula1>
          <xm:sqref>L20</xm:sqref>
        </x14:dataValidation>
        <x14:dataValidation type="list" allowBlank="1" showInputMessage="1" showErrorMessage="1" xr:uid="{BBC3E012-4DB7-41D6-A23E-5779AE26F04B}">
          <x14:formula1>
            <xm:f>_xlfn.ANCHORARRAY('HESA CODING'!$J$18)</xm:f>
          </x14:formula1>
          <xm:sqref>F21</xm:sqref>
        </x14:dataValidation>
        <x14:dataValidation type="list" allowBlank="1" showInputMessage="1" showErrorMessage="1" xr:uid="{3BED3A57-B2C0-4DFC-ABA9-368ECDC84680}">
          <x14:formula1>
            <xm:f>_xlfn.ANCHORARRAY('HESA CODING'!$J$26)</xm:f>
          </x14:formula1>
          <xm:sqref>J21</xm:sqref>
        </x14:dataValidation>
        <x14:dataValidation type="list" allowBlank="1" showInputMessage="1" showErrorMessage="1" xr:uid="{8CCAE068-5072-449C-AFF7-0786F691B7F5}">
          <x14:formula1>
            <xm:f>_xlfn.ANCHORARRAY('HESA CODING'!$J$37)</xm:f>
          </x14:formula1>
          <xm:sqref>L21</xm:sqref>
        </x14:dataValidation>
        <x14:dataValidation type="list" allowBlank="1" showInputMessage="1" showErrorMessage="1" xr:uid="{8DB4A955-E581-40BE-BF78-122510FC5B8B}">
          <x14:formula1>
            <xm:f>'HESA CODING'!$H$3:$H$15</xm:f>
          </x14:formula1>
          <xm:sqref>D19</xm:sqref>
        </x14:dataValidation>
        <x14:dataValidation type="list" allowBlank="1" showInputMessage="1" showErrorMessage="1" xr:uid="{04F6B1A4-70ED-4C07-9F48-9673B97E1550}">
          <x14:formula1>
            <xm:f>'HESA CODING'!$J$3:$J$15</xm:f>
          </x14:formula1>
          <xm:sqref>D20:D21</xm:sqref>
        </x14:dataValidation>
        <x14:dataValidation type="list" allowBlank="1" showInputMessage="1" showErrorMessage="1" promptTitle="Please Check" prompt="The Sub-Project must be open in Agresso before you submit this form. Please confirm this before submitting." xr:uid="{5985DDA8-7BBF-484F-B444-F7228C3711DE}">
          <x14:formula1>
            <xm:f>Key!$B$52:$B$53</xm:f>
          </x14:formula1>
          <xm:sqref>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93"/>
  <sheetViews>
    <sheetView zoomScale="90" zoomScaleNormal="90" workbookViewId="0">
      <pane ySplit="2" topLeftCell="A65" activePane="bottomLeft" state="frozen"/>
      <selection pane="bottomLeft" activeCell="A84" sqref="A84:A85"/>
    </sheetView>
  </sheetViews>
  <sheetFormatPr defaultColWidth="0" defaultRowHeight="15" x14ac:dyDescent="0.25"/>
  <cols>
    <col min="1" max="1" width="26.28515625" style="45" customWidth="1"/>
    <col min="2" max="2" width="18.140625" style="45" customWidth="1"/>
    <col min="3" max="3" width="16.7109375" style="45" bestFit="1" customWidth="1"/>
    <col min="4" max="4" width="15.85546875" style="45" hidden="1" customWidth="1"/>
    <col min="5" max="5" width="22.42578125" style="45" bestFit="1" customWidth="1"/>
    <col min="6" max="6" width="59.7109375" style="45" bestFit="1" customWidth="1"/>
    <col min="7" max="7" width="9.140625" style="4" hidden="1" customWidth="1"/>
    <col min="8" max="8" width="37.7109375" style="4" hidden="1" customWidth="1"/>
    <col min="9" max="9" width="57" style="4" hidden="1" customWidth="1"/>
    <col min="10" max="16384" width="9.140625" style="4" hidden="1"/>
  </cols>
  <sheetData>
    <row r="1" spans="1:10" ht="30" customHeight="1" thickBot="1" x14ac:dyDescent="0.3">
      <c r="A1" s="146" t="s">
        <v>252</v>
      </c>
      <c r="B1" s="147"/>
      <c r="C1" s="64"/>
    </row>
    <row r="2" spans="1:10" s="3" customFormat="1" ht="46.5" customHeight="1" x14ac:dyDescent="0.25">
      <c r="A2" s="66" t="s">
        <v>41</v>
      </c>
      <c r="B2" s="67" t="s">
        <v>42</v>
      </c>
      <c r="C2" s="68" t="s">
        <v>253</v>
      </c>
      <c r="D2" s="46" t="s">
        <v>43</v>
      </c>
      <c r="E2" s="68" t="s">
        <v>18</v>
      </c>
      <c r="F2" s="69" t="s">
        <v>44</v>
      </c>
      <c r="H2" s="3" t="s">
        <v>256</v>
      </c>
      <c r="I2" s="3" t="s">
        <v>258</v>
      </c>
      <c r="J2" s="3" t="s">
        <v>259</v>
      </c>
    </row>
    <row r="3" spans="1:10" x14ac:dyDescent="0.25">
      <c r="A3" s="76" t="s">
        <v>45</v>
      </c>
      <c r="B3" s="61" t="s">
        <v>46</v>
      </c>
      <c r="C3" s="61" t="s">
        <v>47</v>
      </c>
      <c r="D3" s="61"/>
      <c r="E3" s="61">
        <v>5030</v>
      </c>
      <c r="F3" s="65" t="s">
        <v>48</v>
      </c>
      <c r="H3" s="4" t="str" cm="1">
        <f t="array" ref="H3:H15">_xlfn.UNIQUE(Table1[Financial Aid Type])</f>
        <v>Bursary</v>
      </c>
      <c r="I3" s="4" t="str" cm="1">
        <f t="array" ref="I3:I15">_xlfn.UNIQUE(Table1[Financial Aid Type])</f>
        <v>Bursary</v>
      </c>
      <c r="J3" s="4" t="str" cm="1">
        <f t="array" ref="J3:J15">_xlfn.UNIQUE(Table1[Financial Aid Type])</f>
        <v>Bursary</v>
      </c>
    </row>
    <row r="4" spans="1:10" x14ac:dyDescent="0.25">
      <c r="A4" s="76" t="s">
        <v>45</v>
      </c>
      <c r="B4" s="61" t="s">
        <v>46</v>
      </c>
      <c r="C4" s="61" t="s">
        <v>222</v>
      </c>
      <c r="D4" s="61"/>
      <c r="E4" s="61">
        <v>5030</v>
      </c>
      <c r="F4" s="65" t="s">
        <v>48</v>
      </c>
      <c r="H4" s="4" t="str">
        <v>Endowment Fee</v>
      </c>
      <c r="I4" s="4" t="str">
        <v>Endowment Fee</v>
      </c>
      <c r="J4" s="4" t="str">
        <v>Endowment Fee</v>
      </c>
    </row>
    <row r="5" spans="1:10" x14ac:dyDescent="0.25">
      <c r="A5" s="76" t="s">
        <v>45</v>
      </c>
      <c r="B5" s="61" t="s">
        <v>46</v>
      </c>
      <c r="C5" s="61" t="s">
        <v>51</v>
      </c>
      <c r="D5" s="61"/>
      <c r="E5" s="61">
        <v>5030</v>
      </c>
      <c r="F5" s="65" t="s">
        <v>48</v>
      </c>
      <c r="H5" s="4" t="str">
        <v>Endowment Stipend</v>
      </c>
      <c r="I5" s="4" t="str">
        <v>Endowment Stipend</v>
      </c>
      <c r="J5" s="4" t="str">
        <v>Endowment Stipend</v>
      </c>
    </row>
    <row r="6" spans="1:10" x14ac:dyDescent="0.25">
      <c r="A6" s="76" t="s">
        <v>45</v>
      </c>
      <c r="B6" s="61" t="s">
        <v>49</v>
      </c>
      <c r="C6" s="61" t="s">
        <v>47</v>
      </c>
      <c r="D6" s="61"/>
      <c r="E6" s="61">
        <v>5034</v>
      </c>
      <c r="F6" s="65" t="s">
        <v>223</v>
      </c>
      <c r="H6" s="4" t="str">
        <v>General Funds Fee</v>
      </c>
      <c r="I6" s="4" t="str">
        <v>General Funds Fee</v>
      </c>
      <c r="J6" s="4" t="str">
        <v>General Funds Fee</v>
      </c>
    </row>
    <row r="7" spans="1:10" x14ac:dyDescent="0.25">
      <c r="A7" s="76" t="s">
        <v>45</v>
      </c>
      <c r="B7" s="61" t="s">
        <v>49</v>
      </c>
      <c r="C7" s="61" t="s">
        <v>47</v>
      </c>
      <c r="D7" s="61"/>
      <c r="E7" s="61">
        <v>5040</v>
      </c>
      <c r="F7" s="65" t="s">
        <v>224</v>
      </c>
      <c r="H7" s="4" t="str">
        <v>General Funds Other</v>
      </c>
      <c r="I7" s="4" t="str">
        <v>General Funds Other</v>
      </c>
      <c r="J7" s="4" t="str">
        <v>General Funds Other</v>
      </c>
    </row>
    <row r="8" spans="1:10" x14ac:dyDescent="0.25">
      <c r="A8" s="76" t="s">
        <v>45</v>
      </c>
      <c r="B8" s="61" t="s">
        <v>49</v>
      </c>
      <c r="C8" s="61" t="s">
        <v>222</v>
      </c>
      <c r="D8" s="61"/>
      <c r="E8" s="61">
        <v>5034</v>
      </c>
      <c r="F8" s="65" t="s">
        <v>223</v>
      </c>
      <c r="H8" s="4" t="str">
        <v>General Funds Stipend</v>
      </c>
      <c r="I8" s="4" t="str">
        <v>General Funds Stipend</v>
      </c>
      <c r="J8" s="4" t="str">
        <v>General Funds Stipend</v>
      </c>
    </row>
    <row r="9" spans="1:10" x14ac:dyDescent="0.25">
      <c r="A9" s="76" t="s">
        <v>45</v>
      </c>
      <c r="B9" s="61" t="s">
        <v>49</v>
      </c>
      <c r="C9" s="61" t="s">
        <v>222</v>
      </c>
      <c r="D9" s="61"/>
      <c r="E9" s="61">
        <v>5040</v>
      </c>
      <c r="F9" s="65" t="s">
        <v>224</v>
      </c>
      <c r="H9" s="4" t="str">
        <v>Hardship</v>
      </c>
      <c r="I9" s="4" t="str">
        <v>Hardship</v>
      </c>
      <c r="J9" s="4" t="str">
        <v>Hardship</v>
      </c>
    </row>
    <row r="10" spans="1:10" x14ac:dyDescent="0.25">
      <c r="A10" s="76" t="s">
        <v>45</v>
      </c>
      <c r="B10" s="61" t="s">
        <v>49</v>
      </c>
      <c r="C10" s="61" t="s">
        <v>51</v>
      </c>
      <c r="D10" s="61"/>
      <c r="E10" s="61">
        <v>5034</v>
      </c>
      <c r="F10" s="65" t="s">
        <v>223</v>
      </c>
      <c r="H10" s="4" t="str">
        <v xml:space="preserve">Other </v>
      </c>
      <c r="I10" s="4" t="str">
        <v xml:space="preserve">Other </v>
      </c>
      <c r="J10" s="4" t="str">
        <v xml:space="preserve">Other </v>
      </c>
    </row>
    <row r="11" spans="1:10" x14ac:dyDescent="0.25">
      <c r="A11" s="76" t="s">
        <v>45</v>
      </c>
      <c r="B11" s="61" t="s">
        <v>49</v>
      </c>
      <c r="C11" s="61" t="s">
        <v>51</v>
      </c>
      <c r="D11" s="61"/>
      <c r="E11" s="61">
        <v>5040</v>
      </c>
      <c r="F11" s="65" t="s">
        <v>224</v>
      </c>
      <c r="H11" s="4" t="str">
        <v>Prize (Graduation)</v>
      </c>
      <c r="I11" s="4" t="str">
        <v>Prize (Graduation)</v>
      </c>
      <c r="J11" s="4" t="str">
        <v>Prize (Graduation)</v>
      </c>
    </row>
    <row r="12" spans="1:10" x14ac:dyDescent="0.25">
      <c r="A12" s="76" t="s">
        <v>45</v>
      </c>
      <c r="B12" s="61" t="s">
        <v>225</v>
      </c>
      <c r="C12" s="61" t="s">
        <v>47</v>
      </c>
      <c r="D12" s="61"/>
      <c r="E12" s="61">
        <v>5058</v>
      </c>
      <c r="F12" s="65" t="s">
        <v>56</v>
      </c>
      <c r="H12" s="4" t="str">
        <v>Prize (Non-Grad)</v>
      </c>
      <c r="I12" s="4" t="str">
        <v>Prize (Non-Grad)</v>
      </c>
      <c r="J12" s="4" t="str">
        <v>Prize (Non-Grad)</v>
      </c>
    </row>
    <row r="13" spans="1:10" x14ac:dyDescent="0.25">
      <c r="A13" s="76" t="s">
        <v>45</v>
      </c>
      <c r="B13" s="61" t="s">
        <v>225</v>
      </c>
      <c r="C13" s="61" t="s">
        <v>222</v>
      </c>
      <c r="D13" s="61"/>
      <c r="E13" s="61">
        <v>5058</v>
      </c>
      <c r="F13" s="65" t="s">
        <v>56</v>
      </c>
      <c r="H13" s="4" t="str">
        <v>Research Council (Additional Allowance)</v>
      </c>
      <c r="I13" s="4" t="str">
        <v>Research Council (Additional Allowance)</v>
      </c>
      <c r="J13" s="4" t="str">
        <v>Research Council (Additional Allowance)</v>
      </c>
    </row>
    <row r="14" spans="1:10" x14ac:dyDescent="0.25">
      <c r="A14" s="76" t="s">
        <v>45</v>
      </c>
      <c r="B14" s="61" t="s">
        <v>225</v>
      </c>
      <c r="C14" s="61" t="s">
        <v>51</v>
      </c>
      <c r="D14" s="61"/>
      <c r="E14" s="61">
        <v>5058</v>
      </c>
      <c r="F14" s="65" t="s">
        <v>56</v>
      </c>
      <c r="H14" s="4" t="str">
        <v>Research Council (Stipend)</v>
      </c>
      <c r="I14" s="4" t="str">
        <v>Research Council (Stipend)</v>
      </c>
      <c r="J14" s="4" t="str">
        <v>Research Council (Stipend)</v>
      </c>
    </row>
    <row r="15" spans="1:10" x14ac:dyDescent="0.25">
      <c r="A15" s="76" t="s">
        <v>53</v>
      </c>
      <c r="B15" s="61" t="s">
        <v>225</v>
      </c>
      <c r="C15" s="61" t="s">
        <v>222</v>
      </c>
      <c r="D15" s="61"/>
      <c r="E15" s="61">
        <v>5030</v>
      </c>
      <c r="F15" s="65" t="s">
        <v>48</v>
      </c>
      <c r="H15" s="4" t="str">
        <v>Research Council (Tuition)</v>
      </c>
      <c r="I15" s="4" t="str">
        <v>Research Council (Tuition)</v>
      </c>
      <c r="J15" s="4" t="str">
        <v>Research Council (Tuition)</v>
      </c>
    </row>
    <row r="16" spans="1:10" x14ac:dyDescent="0.25">
      <c r="A16" s="76" t="s">
        <v>54</v>
      </c>
      <c r="B16" s="61" t="s">
        <v>225</v>
      </c>
      <c r="C16" s="61" t="s">
        <v>47</v>
      </c>
      <c r="D16" s="61"/>
      <c r="E16" s="61">
        <v>5030</v>
      </c>
      <c r="F16" s="65" t="s">
        <v>48</v>
      </c>
    </row>
    <row r="17" spans="1:10" x14ac:dyDescent="0.25">
      <c r="A17" s="76" t="s">
        <v>55</v>
      </c>
      <c r="B17" s="61" t="s">
        <v>225</v>
      </c>
      <c r="C17" s="61" t="s">
        <v>222</v>
      </c>
      <c r="D17" s="61"/>
      <c r="E17" s="61">
        <v>5058</v>
      </c>
      <c r="F17" s="65" t="s">
        <v>56</v>
      </c>
    </row>
    <row r="18" spans="1:10" x14ac:dyDescent="0.25">
      <c r="A18" s="76" t="s">
        <v>57</v>
      </c>
      <c r="B18" s="61" t="s">
        <v>225</v>
      </c>
      <c r="C18" s="61" t="s">
        <v>47</v>
      </c>
      <c r="D18" s="61"/>
      <c r="E18" s="61">
        <v>5058</v>
      </c>
      <c r="F18" s="65" t="s">
        <v>56</v>
      </c>
      <c r="H18" s="4" t="e" cm="1" vm="1">
        <f t="array" ref="H18">_xlfn.UNIQUE(_xlfn._xlws.FILTER(Table1[Source],Table1[Financial Aid Type]=NEWAWARD!D19))</f>
        <v>#VALUE!</v>
      </c>
      <c r="I18" s="4" t="e" cm="1" vm="1">
        <f t="array" ref="I18">_xlfn.UNIQUE(_xlfn._xlws.FILTER(Table1[Source],Table1[Financial Aid Type]=NEWAWARD!D20))</f>
        <v>#VALUE!</v>
      </c>
      <c r="J18" s="4" t="e" cm="1" vm="1">
        <f t="array" ref="J18">_xlfn.UNIQUE(_xlfn._xlws.FILTER(Table1[Source],Table1[Financial Aid Type]=NEWAWARD!D21))</f>
        <v>#VALUE!</v>
      </c>
    </row>
    <row r="19" spans="1:10" x14ac:dyDescent="0.25">
      <c r="A19" s="76" t="s">
        <v>58</v>
      </c>
      <c r="B19" s="61" t="s">
        <v>225</v>
      </c>
      <c r="C19" s="61" t="s">
        <v>47</v>
      </c>
      <c r="D19" s="61"/>
      <c r="E19" s="61">
        <v>5058</v>
      </c>
      <c r="F19" s="65" t="s">
        <v>56</v>
      </c>
    </row>
    <row r="20" spans="1:10" x14ac:dyDescent="0.25">
      <c r="A20" s="76" t="s">
        <v>59</v>
      </c>
      <c r="B20" s="61" t="s">
        <v>46</v>
      </c>
      <c r="C20" s="61" t="s">
        <v>51</v>
      </c>
      <c r="D20" s="61"/>
      <c r="E20" s="61">
        <v>5030</v>
      </c>
      <c r="F20" s="65" t="s">
        <v>48</v>
      </c>
    </row>
    <row r="21" spans="1:10" x14ac:dyDescent="0.25">
      <c r="A21" s="76" t="s">
        <v>59</v>
      </c>
      <c r="B21" s="61" t="s">
        <v>49</v>
      </c>
      <c r="C21" s="61" t="s">
        <v>51</v>
      </c>
      <c r="D21" s="61"/>
      <c r="E21" s="61">
        <v>5034</v>
      </c>
      <c r="F21" s="65" t="s">
        <v>223</v>
      </c>
    </row>
    <row r="22" spans="1:10" x14ac:dyDescent="0.25">
      <c r="A22" s="76" t="s">
        <v>59</v>
      </c>
      <c r="B22" s="61" t="s">
        <v>49</v>
      </c>
      <c r="C22" s="61" t="s">
        <v>51</v>
      </c>
      <c r="D22" s="61"/>
      <c r="E22" s="61">
        <v>5040</v>
      </c>
      <c r="F22" s="65" t="s">
        <v>224</v>
      </c>
    </row>
    <row r="23" spans="1:10" x14ac:dyDescent="0.25">
      <c r="A23" s="76" t="s">
        <v>59</v>
      </c>
      <c r="B23" s="61" t="s">
        <v>60</v>
      </c>
      <c r="C23" s="61" t="s">
        <v>51</v>
      </c>
      <c r="D23" s="61"/>
      <c r="E23" s="61" t="s">
        <v>226</v>
      </c>
      <c r="F23" s="65" t="s">
        <v>227</v>
      </c>
    </row>
    <row r="24" spans="1:10" x14ac:dyDescent="0.25">
      <c r="A24" s="76" t="s">
        <v>59</v>
      </c>
      <c r="B24" s="61" t="s">
        <v>60</v>
      </c>
      <c r="C24" s="61" t="s">
        <v>51</v>
      </c>
      <c r="D24" s="61"/>
      <c r="E24" s="61" t="s">
        <v>228</v>
      </c>
      <c r="F24" s="65" t="s">
        <v>229</v>
      </c>
    </row>
    <row r="25" spans="1:10" x14ac:dyDescent="0.25">
      <c r="A25" s="76" t="s">
        <v>59</v>
      </c>
      <c r="B25" s="61" t="s">
        <v>60</v>
      </c>
      <c r="C25" s="61" t="s">
        <v>51</v>
      </c>
      <c r="D25" s="61"/>
      <c r="E25" s="61" t="s">
        <v>230</v>
      </c>
      <c r="F25" s="65" t="s">
        <v>61</v>
      </c>
    </row>
    <row r="26" spans="1:10" x14ac:dyDescent="0.25">
      <c r="A26" s="76" t="s">
        <v>59</v>
      </c>
      <c r="B26" s="61" t="s">
        <v>60</v>
      </c>
      <c r="C26" s="61" t="s">
        <v>51</v>
      </c>
      <c r="D26" s="61"/>
      <c r="E26" s="61" t="s">
        <v>231</v>
      </c>
      <c r="F26" s="65" t="s">
        <v>63</v>
      </c>
      <c r="H26" s="4" t="e" cm="1" vm="1">
        <f t="array" ref="H26">_xlfn.UNIQUE(_xlfn._xlws.FILTER(Table1[Description],Table1[Financial Aid Type]&amp;Table1[Source]=NEWAWARD!D19&amp;NEWAWARD!F19))</f>
        <v>#VALUE!</v>
      </c>
      <c r="I26" s="4" t="e" cm="1" vm="1">
        <f t="array" ref="I26">_xlfn.UNIQUE(_xlfn._xlws.FILTER(Table1[Description],Table1[Financial Aid Type]&amp;Table1[Source]=NEWAWARD!D20&amp;NEWAWARD!F20))</f>
        <v>#VALUE!</v>
      </c>
      <c r="J26" s="4" t="e" cm="1" vm="1">
        <f t="array" ref="J26">_xlfn.UNIQUE(_xlfn._xlws.FILTER(Table1[Description],Table1[Financial Aid Type]&amp;Table1[Source]=NEWAWARD!D21&amp;NEWAWARD!F21))</f>
        <v>#VALUE!</v>
      </c>
    </row>
    <row r="27" spans="1:10" x14ac:dyDescent="0.25">
      <c r="A27" s="76" t="s">
        <v>59</v>
      </c>
      <c r="B27" s="61" t="s">
        <v>60</v>
      </c>
      <c r="C27" s="61" t="s">
        <v>51</v>
      </c>
      <c r="D27" s="61"/>
      <c r="E27" s="61" t="s">
        <v>232</v>
      </c>
      <c r="F27" s="65" t="s">
        <v>233</v>
      </c>
    </row>
    <row r="28" spans="1:10" x14ac:dyDescent="0.25">
      <c r="A28" s="76" t="s">
        <v>59</v>
      </c>
      <c r="B28" s="61" t="s">
        <v>60</v>
      </c>
      <c r="C28" s="61" t="s">
        <v>51</v>
      </c>
      <c r="D28" s="62"/>
      <c r="E28" s="62" t="s">
        <v>234</v>
      </c>
      <c r="F28" s="65" t="s">
        <v>235</v>
      </c>
    </row>
    <row r="29" spans="1:10" x14ac:dyDescent="0.25">
      <c r="A29" s="76" t="s">
        <v>59</v>
      </c>
      <c r="B29" s="61" t="s">
        <v>60</v>
      </c>
      <c r="C29" s="61" t="s">
        <v>51</v>
      </c>
      <c r="D29" s="62"/>
      <c r="E29" s="62" t="s">
        <v>236</v>
      </c>
      <c r="F29" s="65" t="s">
        <v>62</v>
      </c>
    </row>
    <row r="30" spans="1:10" x14ac:dyDescent="0.25">
      <c r="A30" s="76" t="s">
        <v>59</v>
      </c>
      <c r="B30" s="61" t="s">
        <v>60</v>
      </c>
      <c r="C30" s="61" t="s">
        <v>51</v>
      </c>
      <c r="D30" s="61"/>
      <c r="E30" s="61" t="s">
        <v>237</v>
      </c>
      <c r="F30" s="65" t="s">
        <v>238</v>
      </c>
    </row>
    <row r="31" spans="1:10" x14ac:dyDescent="0.25">
      <c r="A31" s="76" t="s">
        <v>59</v>
      </c>
      <c r="B31" s="61" t="s">
        <v>225</v>
      </c>
      <c r="C31" s="61" t="s">
        <v>51</v>
      </c>
      <c r="D31" s="61"/>
      <c r="E31" s="61">
        <v>5058</v>
      </c>
      <c r="F31" s="65" t="s">
        <v>56</v>
      </c>
    </row>
    <row r="32" spans="1:10" x14ac:dyDescent="0.25">
      <c r="A32" s="76" t="s">
        <v>255</v>
      </c>
      <c r="B32" s="61" t="s">
        <v>46</v>
      </c>
      <c r="C32" s="61" t="s">
        <v>47</v>
      </c>
      <c r="D32" s="61"/>
      <c r="E32" s="61">
        <v>5030</v>
      </c>
      <c r="F32" s="65" t="s">
        <v>48</v>
      </c>
    </row>
    <row r="33" spans="1:10" x14ac:dyDescent="0.25">
      <c r="A33" s="76" t="s">
        <v>255</v>
      </c>
      <c r="B33" s="61" t="s">
        <v>46</v>
      </c>
      <c r="C33" s="61" t="s">
        <v>222</v>
      </c>
      <c r="D33" s="61"/>
      <c r="E33" s="61">
        <v>5030</v>
      </c>
      <c r="F33" s="65" t="s">
        <v>48</v>
      </c>
    </row>
    <row r="34" spans="1:10" x14ac:dyDescent="0.25">
      <c r="A34" s="76" t="s">
        <v>255</v>
      </c>
      <c r="B34" s="61" t="s">
        <v>46</v>
      </c>
      <c r="C34" s="61" t="s">
        <v>51</v>
      </c>
      <c r="D34" s="61"/>
      <c r="E34" s="61">
        <v>5030</v>
      </c>
      <c r="F34" s="65" t="s">
        <v>48</v>
      </c>
    </row>
    <row r="35" spans="1:10" x14ac:dyDescent="0.25">
      <c r="A35" s="76" t="s">
        <v>255</v>
      </c>
      <c r="B35" s="61" t="s">
        <v>49</v>
      </c>
      <c r="C35" s="61" t="s">
        <v>222</v>
      </c>
      <c r="D35" s="61"/>
      <c r="E35" s="61">
        <v>5034</v>
      </c>
      <c r="F35" s="65" t="s">
        <v>223</v>
      </c>
    </row>
    <row r="36" spans="1:10" x14ac:dyDescent="0.25">
      <c r="A36" s="76" t="s">
        <v>255</v>
      </c>
      <c r="B36" s="61" t="s">
        <v>49</v>
      </c>
      <c r="C36" s="61" t="s">
        <v>47</v>
      </c>
      <c r="D36" s="61"/>
      <c r="E36" s="61">
        <v>5034</v>
      </c>
      <c r="F36" s="65" t="s">
        <v>223</v>
      </c>
    </row>
    <row r="37" spans="1:10" x14ac:dyDescent="0.25">
      <c r="A37" s="76" t="s">
        <v>255</v>
      </c>
      <c r="B37" s="61" t="s">
        <v>49</v>
      </c>
      <c r="C37" s="61" t="s">
        <v>51</v>
      </c>
      <c r="D37" s="61"/>
      <c r="E37" s="61">
        <v>5034</v>
      </c>
      <c r="F37" s="65" t="s">
        <v>223</v>
      </c>
      <c r="H37" s="4" t="e" cm="1" vm="1">
        <f t="array" ref="H37">_xlfn.UNIQUE(_xlfn._xlws.FILTER(Table1[HESA Reporting Code],Table1[Financial Aid Type]&amp;Table1[Source]&amp;Table1[Description]=NEWAWARD!D19&amp;NEWAWARD!F19&amp;NEWAWARD!J19))</f>
        <v>#VALUE!</v>
      </c>
      <c r="I37" s="4" t="e" cm="1" vm="1">
        <f t="array" ref="I37">_xlfn.UNIQUE(_xlfn._xlws.FILTER(Table1[HESA Reporting Code],Table1[Financial Aid Type]&amp;Table1[Source]&amp;Table1[Description]=NEWAWARD!D20&amp;NEWAWARD!F20&amp;NEWAWARD!J20))</f>
        <v>#VALUE!</v>
      </c>
      <c r="J37" s="4" t="e" cm="1" vm="1">
        <f t="array" ref="J37">_xlfn.UNIQUE(_xlfn._xlws.FILTER(Table1[HESA Reporting Code],Table1[Financial Aid Type]&amp;Table1[Source]&amp;Table1[Description]=NEWAWARD!D21&amp;NEWAWARD!F21&amp;NEWAWARD!J21))</f>
        <v>#VALUE!</v>
      </c>
    </row>
    <row r="38" spans="1:10" x14ac:dyDescent="0.25">
      <c r="A38" s="76" t="s">
        <v>255</v>
      </c>
      <c r="B38" s="61" t="s">
        <v>49</v>
      </c>
      <c r="C38" s="61" t="s">
        <v>222</v>
      </c>
      <c r="D38" s="61"/>
      <c r="E38" s="61">
        <v>5040</v>
      </c>
      <c r="F38" s="65" t="s">
        <v>224</v>
      </c>
    </row>
    <row r="39" spans="1:10" x14ac:dyDescent="0.25">
      <c r="A39" s="76" t="s">
        <v>255</v>
      </c>
      <c r="B39" s="61" t="s">
        <v>49</v>
      </c>
      <c r="C39" s="61" t="s">
        <v>47</v>
      </c>
      <c r="D39" s="61"/>
      <c r="E39" s="61">
        <v>5040</v>
      </c>
      <c r="F39" s="65" t="s">
        <v>224</v>
      </c>
    </row>
    <row r="40" spans="1:10" x14ac:dyDescent="0.25">
      <c r="A40" s="76" t="s">
        <v>255</v>
      </c>
      <c r="B40" s="61" t="s">
        <v>49</v>
      </c>
      <c r="C40" s="61" t="s">
        <v>51</v>
      </c>
      <c r="D40" s="61"/>
      <c r="E40" s="61">
        <v>5040</v>
      </c>
      <c r="F40" s="65" t="s">
        <v>224</v>
      </c>
    </row>
    <row r="41" spans="1:10" x14ac:dyDescent="0.25">
      <c r="A41" s="76" t="s">
        <v>255</v>
      </c>
      <c r="B41" s="61" t="s">
        <v>60</v>
      </c>
      <c r="C41" s="61" t="s">
        <v>51</v>
      </c>
      <c r="D41" s="61"/>
      <c r="E41" s="61" t="s">
        <v>226</v>
      </c>
      <c r="F41" s="65" t="s">
        <v>227</v>
      </c>
    </row>
    <row r="42" spans="1:10" x14ac:dyDescent="0.25">
      <c r="A42" s="76" t="s">
        <v>255</v>
      </c>
      <c r="B42" s="61" t="s">
        <v>60</v>
      </c>
      <c r="C42" s="61" t="s">
        <v>51</v>
      </c>
      <c r="D42" s="61"/>
      <c r="E42" s="61" t="s">
        <v>228</v>
      </c>
      <c r="F42" s="65" t="s">
        <v>229</v>
      </c>
    </row>
    <row r="43" spans="1:10" x14ac:dyDescent="0.25">
      <c r="A43" s="76" t="s">
        <v>255</v>
      </c>
      <c r="B43" s="61" t="s">
        <v>60</v>
      </c>
      <c r="C43" s="61" t="s">
        <v>51</v>
      </c>
      <c r="D43" s="61"/>
      <c r="E43" s="61" t="s">
        <v>230</v>
      </c>
      <c r="F43" s="65" t="s">
        <v>61</v>
      </c>
    </row>
    <row r="44" spans="1:10" x14ac:dyDescent="0.25">
      <c r="A44" s="76" t="s">
        <v>255</v>
      </c>
      <c r="B44" s="61" t="s">
        <v>60</v>
      </c>
      <c r="C44" s="61" t="s">
        <v>51</v>
      </c>
      <c r="D44" s="61"/>
      <c r="E44" s="61" t="s">
        <v>231</v>
      </c>
      <c r="F44" s="65" t="s">
        <v>63</v>
      </c>
    </row>
    <row r="45" spans="1:10" x14ac:dyDescent="0.25">
      <c r="A45" s="76" t="s">
        <v>255</v>
      </c>
      <c r="B45" s="61" t="s">
        <v>60</v>
      </c>
      <c r="C45" s="61" t="s">
        <v>51</v>
      </c>
      <c r="D45" s="61"/>
      <c r="E45" s="61" t="s">
        <v>232</v>
      </c>
      <c r="F45" s="65" t="s">
        <v>233</v>
      </c>
    </row>
    <row r="46" spans="1:10" x14ac:dyDescent="0.25">
      <c r="A46" s="76" t="s">
        <v>255</v>
      </c>
      <c r="B46" s="61" t="s">
        <v>60</v>
      </c>
      <c r="C46" s="61" t="s">
        <v>51</v>
      </c>
      <c r="D46" s="62"/>
      <c r="E46" s="62" t="s">
        <v>234</v>
      </c>
      <c r="F46" s="65" t="s">
        <v>235</v>
      </c>
    </row>
    <row r="47" spans="1:10" x14ac:dyDescent="0.25">
      <c r="A47" s="76" t="s">
        <v>255</v>
      </c>
      <c r="B47" s="61" t="s">
        <v>60</v>
      </c>
      <c r="C47" s="61" t="s">
        <v>51</v>
      </c>
      <c r="D47" s="62"/>
      <c r="E47" s="62" t="s">
        <v>236</v>
      </c>
      <c r="F47" s="65" t="s">
        <v>62</v>
      </c>
    </row>
    <row r="48" spans="1:10" x14ac:dyDescent="0.25">
      <c r="A48" s="76" t="s">
        <v>255</v>
      </c>
      <c r="B48" s="61" t="s">
        <v>60</v>
      </c>
      <c r="C48" s="61" t="s">
        <v>51</v>
      </c>
      <c r="D48" s="61"/>
      <c r="E48" s="61" t="s">
        <v>237</v>
      </c>
      <c r="F48" s="65" t="s">
        <v>238</v>
      </c>
    </row>
    <row r="49" spans="1:6" x14ac:dyDescent="0.25">
      <c r="A49" s="76" t="s">
        <v>255</v>
      </c>
      <c r="B49" s="61" t="s">
        <v>60</v>
      </c>
      <c r="C49" s="61" t="s">
        <v>47</v>
      </c>
      <c r="D49" s="61"/>
      <c r="E49" s="61" t="s">
        <v>226</v>
      </c>
      <c r="F49" s="65" t="s">
        <v>227</v>
      </c>
    </row>
    <row r="50" spans="1:6" x14ac:dyDescent="0.25">
      <c r="A50" s="76" t="s">
        <v>255</v>
      </c>
      <c r="B50" s="61" t="s">
        <v>60</v>
      </c>
      <c r="C50" s="61" t="s">
        <v>47</v>
      </c>
      <c r="D50" s="61"/>
      <c r="E50" s="61" t="s">
        <v>228</v>
      </c>
      <c r="F50" s="65" t="s">
        <v>229</v>
      </c>
    </row>
    <row r="51" spans="1:6" x14ac:dyDescent="0.25">
      <c r="A51" s="76" t="s">
        <v>255</v>
      </c>
      <c r="B51" s="61" t="s">
        <v>60</v>
      </c>
      <c r="C51" s="61" t="s">
        <v>47</v>
      </c>
      <c r="D51" s="61"/>
      <c r="E51" s="61" t="s">
        <v>230</v>
      </c>
      <c r="F51" s="65" t="s">
        <v>61</v>
      </c>
    </row>
    <row r="52" spans="1:6" x14ac:dyDescent="0.25">
      <c r="A52" s="76" t="s">
        <v>255</v>
      </c>
      <c r="B52" s="61" t="s">
        <v>60</v>
      </c>
      <c r="C52" s="61" t="s">
        <v>47</v>
      </c>
      <c r="D52" s="61"/>
      <c r="E52" s="61" t="s">
        <v>231</v>
      </c>
      <c r="F52" s="65" t="s">
        <v>63</v>
      </c>
    </row>
    <row r="53" spans="1:6" x14ac:dyDescent="0.25">
      <c r="A53" s="76" t="s">
        <v>255</v>
      </c>
      <c r="B53" s="61" t="s">
        <v>60</v>
      </c>
      <c r="C53" s="61" t="s">
        <v>47</v>
      </c>
      <c r="D53" s="61"/>
      <c r="E53" s="61" t="s">
        <v>232</v>
      </c>
      <c r="F53" s="65" t="s">
        <v>233</v>
      </c>
    </row>
    <row r="54" spans="1:6" x14ac:dyDescent="0.25">
      <c r="A54" s="76" t="s">
        <v>255</v>
      </c>
      <c r="B54" s="61" t="s">
        <v>60</v>
      </c>
      <c r="C54" s="61" t="s">
        <v>47</v>
      </c>
      <c r="D54" s="62"/>
      <c r="E54" s="62" t="s">
        <v>234</v>
      </c>
      <c r="F54" s="65" t="s">
        <v>235</v>
      </c>
    </row>
    <row r="55" spans="1:6" x14ac:dyDescent="0.25">
      <c r="A55" s="76" t="s">
        <v>255</v>
      </c>
      <c r="B55" s="61" t="s">
        <v>60</v>
      </c>
      <c r="C55" s="61" t="s">
        <v>47</v>
      </c>
      <c r="D55" s="62"/>
      <c r="E55" s="62" t="s">
        <v>236</v>
      </c>
      <c r="F55" s="65" t="s">
        <v>62</v>
      </c>
    </row>
    <row r="56" spans="1:6" x14ac:dyDescent="0.25">
      <c r="A56" s="76" t="s">
        <v>255</v>
      </c>
      <c r="B56" s="61" t="s">
        <v>60</v>
      </c>
      <c r="C56" s="61" t="s">
        <v>47</v>
      </c>
      <c r="D56" s="61"/>
      <c r="E56" s="61" t="s">
        <v>237</v>
      </c>
      <c r="F56" s="65" t="s">
        <v>238</v>
      </c>
    </row>
    <row r="57" spans="1:6" x14ac:dyDescent="0.25">
      <c r="A57" s="76" t="s">
        <v>255</v>
      </c>
      <c r="B57" s="61" t="s">
        <v>60</v>
      </c>
      <c r="C57" s="61" t="s">
        <v>222</v>
      </c>
      <c r="D57" s="61"/>
      <c r="E57" s="61" t="s">
        <v>226</v>
      </c>
      <c r="F57" s="65" t="s">
        <v>227</v>
      </c>
    </row>
    <row r="58" spans="1:6" x14ac:dyDescent="0.25">
      <c r="A58" s="76" t="s">
        <v>255</v>
      </c>
      <c r="B58" s="61" t="s">
        <v>60</v>
      </c>
      <c r="C58" s="61" t="s">
        <v>222</v>
      </c>
      <c r="D58" s="61"/>
      <c r="E58" s="61" t="s">
        <v>228</v>
      </c>
      <c r="F58" s="65" t="s">
        <v>229</v>
      </c>
    </row>
    <row r="59" spans="1:6" x14ac:dyDescent="0.25">
      <c r="A59" s="76" t="s">
        <v>255</v>
      </c>
      <c r="B59" s="61" t="s">
        <v>60</v>
      </c>
      <c r="C59" s="61" t="s">
        <v>222</v>
      </c>
      <c r="D59" s="61"/>
      <c r="E59" s="61" t="s">
        <v>230</v>
      </c>
      <c r="F59" s="65" t="s">
        <v>61</v>
      </c>
    </row>
    <row r="60" spans="1:6" x14ac:dyDescent="0.25">
      <c r="A60" s="76" t="s">
        <v>255</v>
      </c>
      <c r="B60" s="61" t="s">
        <v>60</v>
      </c>
      <c r="C60" s="61" t="s">
        <v>222</v>
      </c>
      <c r="D60" s="61"/>
      <c r="E60" s="61" t="s">
        <v>231</v>
      </c>
      <c r="F60" s="65" t="s">
        <v>63</v>
      </c>
    </row>
    <row r="61" spans="1:6" x14ac:dyDescent="0.25">
      <c r="A61" s="76" t="s">
        <v>255</v>
      </c>
      <c r="B61" s="61" t="s">
        <v>60</v>
      </c>
      <c r="C61" s="61" t="s">
        <v>222</v>
      </c>
      <c r="D61" s="61"/>
      <c r="E61" s="61" t="s">
        <v>232</v>
      </c>
      <c r="F61" s="65" t="s">
        <v>233</v>
      </c>
    </row>
    <row r="62" spans="1:6" x14ac:dyDescent="0.25">
      <c r="A62" s="76" t="s">
        <v>255</v>
      </c>
      <c r="B62" s="61" t="s">
        <v>60</v>
      </c>
      <c r="C62" s="61" t="s">
        <v>222</v>
      </c>
      <c r="D62" s="62"/>
      <c r="E62" s="62" t="s">
        <v>234</v>
      </c>
      <c r="F62" s="65" t="s">
        <v>235</v>
      </c>
    </row>
    <row r="63" spans="1:6" x14ac:dyDescent="0.25">
      <c r="A63" s="76" t="s">
        <v>255</v>
      </c>
      <c r="B63" s="61" t="s">
        <v>60</v>
      </c>
      <c r="C63" s="61" t="s">
        <v>222</v>
      </c>
      <c r="D63" s="62"/>
      <c r="E63" s="62" t="s">
        <v>236</v>
      </c>
      <c r="F63" s="65" t="s">
        <v>62</v>
      </c>
    </row>
    <row r="64" spans="1:6" x14ac:dyDescent="0.25">
      <c r="A64" s="76" t="s">
        <v>255</v>
      </c>
      <c r="B64" s="61" t="s">
        <v>60</v>
      </c>
      <c r="C64" s="61" t="s">
        <v>222</v>
      </c>
      <c r="D64" s="61"/>
      <c r="E64" s="61" t="s">
        <v>237</v>
      </c>
      <c r="F64" s="65" t="s">
        <v>238</v>
      </c>
    </row>
    <row r="65" spans="1:6" x14ac:dyDescent="0.25">
      <c r="A65" s="76" t="s">
        <v>255</v>
      </c>
      <c r="B65" s="61" t="s">
        <v>225</v>
      </c>
      <c r="C65" s="61" t="s">
        <v>47</v>
      </c>
      <c r="D65" s="61"/>
      <c r="E65" s="61">
        <v>5058</v>
      </c>
      <c r="F65" s="65" t="s">
        <v>56</v>
      </c>
    </row>
    <row r="66" spans="1:6" x14ac:dyDescent="0.25">
      <c r="A66" s="76" t="s">
        <v>255</v>
      </c>
      <c r="B66" s="61" t="s">
        <v>225</v>
      </c>
      <c r="C66" s="61" t="s">
        <v>51</v>
      </c>
      <c r="D66" s="61"/>
      <c r="E66" s="61">
        <v>5058</v>
      </c>
      <c r="F66" s="65" t="s">
        <v>56</v>
      </c>
    </row>
    <row r="67" spans="1:6" x14ac:dyDescent="0.25">
      <c r="A67" s="76" t="s">
        <v>255</v>
      </c>
      <c r="B67" s="61" t="s">
        <v>225</v>
      </c>
      <c r="C67" s="61" t="s">
        <v>222</v>
      </c>
      <c r="D67" s="61"/>
      <c r="E67" s="61">
        <v>5058</v>
      </c>
      <c r="F67" s="65" t="s">
        <v>56</v>
      </c>
    </row>
    <row r="68" spans="1:6" x14ac:dyDescent="0.25">
      <c r="A68" s="76" t="s">
        <v>239</v>
      </c>
      <c r="B68" s="61" t="s">
        <v>225</v>
      </c>
      <c r="C68" s="61" t="s">
        <v>47</v>
      </c>
      <c r="D68" s="61"/>
      <c r="E68" s="61">
        <v>5058</v>
      </c>
      <c r="F68" s="65" t="s">
        <v>56</v>
      </c>
    </row>
    <row r="69" spans="1:6" x14ac:dyDescent="0.25">
      <c r="A69" s="76" t="s">
        <v>240</v>
      </c>
      <c r="B69" s="61" t="s">
        <v>225</v>
      </c>
      <c r="C69" s="61" t="s">
        <v>47</v>
      </c>
      <c r="D69" s="61"/>
      <c r="E69" s="61">
        <v>5058</v>
      </c>
      <c r="F69" s="65" t="s">
        <v>56</v>
      </c>
    </row>
    <row r="70" spans="1:6" x14ac:dyDescent="0.25">
      <c r="A70" s="76" t="s">
        <v>241</v>
      </c>
      <c r="B70" s="61" t="s">
        <v>67</v>
      </c>
      <c r="C70" s="61" t="s">
        <v>47</v>
      </c>
      <c r="D70" s="61"/>
      <c r="E70" s="61" t="s">
        <v>242</v>
      </c>
      <c r="F70" s="65" t="s">
        <v>72</v>
      </c>
    </row>
    <row r="71" spans="1:6" x14ac:dyDescent="0.25">
      <c r="A71" s="76" t="s">
        <v>241</v>
      </c>
      <c r="B71" s="61" t="s">
        <v>67</v>
      </c>
      <c r="C71" s="61" t="s">
        <v>47</v>
      </c>
      <c r="D71" s="61"/>
      <c r="E71" s="61" t="s">
        <v>243</v>
      </c>
      <c r="F71" s="65" t="s">
        <v>68</v>
      </c>
    </row>
    <row r="72" spans="1:6" x14ac:dyDescent="0.25">
      <c r="A72" s="76" t="s">
        <v>241</v>
      </c>
      <c r="B72" s="61" t="s">
        <v>67</v>
      </c>
      <c r="C72" s="61" t="s">
        <v>47</v>
      </c>
      <c r="D72" s="61"/>
      <c r="E72" s="61" t="s">
        <v>244</v>
      </c>
      <c r="F72" s="65" t="s">
        <v>71</v>
      </c>
    </row>
    <row r="73" spans="1:6" x14ac:dyDescent="0.25">
      <c r="A73" s="76" t="s">
        <v>241</v>
      </c>
      <c r="B73" s="61" t="s">
        <v>67</v>
      </c>
      <c r="C73" s="61" t="s">
        <v>47</v>
      </c>
      <c r="D73" s="61"/>
      <c r="E73" s="61" t="s">
        <v>245</v>
      </c>
      <c r="F73" s="65" t="s">
        <v>70</v>
      </c>
    </row>
    <row r="74" spans="1:6" x14ac:dyDescent="0.25">
      <c r="A74" s="76" t="s">
        <v>241</v>
      </c>
      <c r="B74" s="61" t="s">
        <v>67</v>
      </c>
      <c r="C74" s="61" t="s">
        <v>47</v>
      </c>
      <c r="D74" s="61"/>
      <c r="E74" s="61" t="s">
        <v>246</v>
      </c>
      <c r="F74" s="65" t="s">
        <v>69</v>
      </c>
    </row>
    <row r="75" spans="1:6" x14ac:dyDescent="0.25">
      <c r="A75" s="76" t="s">
        <v>241</v>
      </c>
      <c r="B75" s="61" t="s">
        <v>67</v>
      </c>
      <c r="C75" s="61" t="s">
        <v>47</v>
      </c>
      <c r="D75" s="61"/>
      <c r="E75" s="61" t="s">
        <v>247</v>
      </c>
      <c r="F75" s="65" t="s">
        <v>248</v>
      </c>
    </row>
    <row r="76" spans="1:6" x14ac:dyDescent="0.25">
      <c r="A76" s="76" t="s">
        <v>241</v>
      </c>
      <c r="B76" s="61" t="s">
        <v>67</v>
      </c>
      <c r="C76" s="61" t="s">
        <v>47</v>
      </c>
      <c r="D76" s="61"/>
      <c r="E76" s="61" t="s">
        <v>249</v>
      </c>
      <c r="F76" s="65" t="s">
        <v>73</v>
      </c>
    </row>
    <row r="77" spans="1:6" x14ac:dyDescent="0.25">
      <c r="A77" s="76" t="s">
        <v>241</v>
      </c>
      <c r="B77" s="82" t="s">
        <v>67</v>
      </c>
      <c r="C77" s="82" t="s">
        <v>47</v>
      </c>
      <c r="D77" s="82"/>
      <c r="E77" s="82">
        <v>5045</v>
      </c>
      <c r="F77" s="83" t="s">
        <v>272</v>
      </c>
    </row>
    <row r="78" spans="1:6" x14ac:dyDescent="0.25">
      <c r="A78" s="76" t="s">
        <v>250</v>
      </c>
      <c r="B78" s="61" t="s">
        <v>67</v>
      </c>
      <c r="C78" s="61" t="s">
        <v>47</v>
      </c>
      <c r="D78" s="61"/>
      <c r="E78" s="61" t="s">
        <v>242</v>
      </c>
      <c r="F78" s="65" t="s">
        <v>72</v>
      </c>
    </row>
    <row r="79" spans="1:6" x14ac:dyDescent="0.25">
      <c r="A79" s="76" t="s">
        <v>250</v>
      </c>
      <c r="B79" s="61" t="s">
        <v>67</v>
      </c>
      <c r="C79" s="61" t="s">
        <v>47</v>
      </c>
      <c r="D79" s="61"/>
      <c r="E79" s="61" t="s">
        <v>243</v>
      </c>
      <c r="F79" s="65" t="s">
        <v>68</v>
      </c>
    </row>
    <row r="80" spans="1:6" x14ac:dyDescent="0.25">
      <c r="A80" s="76" t="s">
        <v>250</v>
      </c>
      <c r="B80" s="61" t="s">
        <v>67</v>
      </c>
      <c r="C80" s="61" t="s">
        <v>47</v>
      </c>
      <c r="D80" s="61"/>
      <c r="E80" s="61" t="s">
        <v>244</v>
      </c>
      <c r="F80" s="65" t="s">
        <v>71</v>
      </c>
    </row>
    <row r="81" spans="1:6" x14ac:dyDescent="0.25">
      <c r="A81" s="76" t="s">
        <v>250</v>
      </c>
      <c r="B81" s="61" t="s">
        <v>67</v>
      </c>
      <c r="C81" s="61" t="s">
        <v>47</v>
      </c>
      <c r="D81" s="61"/>
      <c r="E81" s="61" t="s">
        <v>245</v>
      </c>
      <c r="F81" s="65" t="s">
        <v>70</v>
      </c>
    </row>
    <row r="82" spans="1:6" x14ac:dyDescent="0.25">
      <c r="A82" s="76" t="s">
        <v>250</v>
      </c>
      <c r="B82" s="61" t="s">
        <v>67</v>
      </c>
      <c r="C82" s="61" t="s">
        <v>47</v>
      </c>
      <c r="D82" s="61"/>
      <c r="E82" s="61" t="s">
        <v>246</v>
      </c>
      <c r="F82" s="65" t="s">
        <v>69</v>
      </c>
    </row>
    <row r="83" spans="1:6" x14ac:dyDescent="0.25">
      <c r="A83" s="76" t="s">
        <v>250</v>
      </c>
      <c r="B83" s="61" t="s">
        <v>67</v>
      </c>
      <c r="C83" s="61" t="s">
        <v>47</v>
      </c>
      <c r="D83" s="61"/>
      <c r="E83" s="61" t="s">
        <v>247</v>
      </c>
      <c r="F83" s="65" t="s">
        <v>248</v>
      </c>
    </row>
    <row r="84" spans="1:6" x14ac:dyDescent="0.25">
      <c r="A84" s="76" t="s">
        <v>250</v>
      </c>
      <c r="B84" s="61" t="s">
        <v>67</v>
      </c>
      <c r="C84" s="61" t="s">
        <v>47</v>
      </c>
      <c r="D84" s="61"/>
      <c r="E84" s="61" t="s">
        <v>249</v>
      </c>
      <c r="F84" s="65" t="s">
        <v>73</v>
      </c>
    </row>
    <row r="85" spans="1:6" x14ac:dyDescent="0.25">
      <c r="A85" s="76" t="s">
        <v>250</v>
      </c>
      <c r="B85" s="82" t="s">
        <v>67</v>
      </c>
      <c r="C85" s="82" t="s">
        <v>47</v>
      </c>
      <c r="D85" s="82"/>
      <c r="E85" s="82">
        <v>5045</v>
      </c>
      <c r="F85" s="83" t="s">
        <v>272</v>
      </c>
    </row>
    <row r="86" spans="1:6" x14ac:dyDescent="0.25">
      <c r="A86" s="76" t="s">
        <v>251</v>
      </c>
      <c r="B86" s="61" t="s">
        <v>67</v>
      </c>
      <c r="C86" s="61" t="s">
        <v>222</v>
      </c>
      <c r="D86" s="61"/>
      <c r="E86" s="61" t="s">
        <v>242</v>
      </c>
      <c r="F86" s="65" t="s">
        <v>72</v>
      </c>
    </row>
    <row r="87" spans="1:6" x14ac:dyDescent="0.25">
      <c r="A87" s="76" t="s">
        <v>251</v>
      </c>
      <c r="B87" s="61" t="s">
        <v>67</v>
      </c>
      <c r="C87" s="61" t="s">
        <v>222</v>
      </c>
      <c r="D87" s="61"/>
      <c r="E87" s="61" t="s">
        <v>243</v>
      </c>
      <c r="F87" s="65" t="s">
        <v>68</v>
      </c>
    </row>
    <row r="88" spans="1:6" x14ac:dyDescent="0.25">
      <c r="A88" s="76" t="s">
        <v>251</v>
      </c>
      <c r="B88" s="61" t="s">
        <v>67</v>
      </c>
      <c r="C88" s="61" t="s">
        <v>222</v>
      </c>
      <c r="D88" s="61"/>
      <c r="E88" s="61" t="s">
        <v>244</v>
      </c>
      <c r="F88" s="65" t="s">
        <v>71</v>
      </c>
    </row>
    <row r="89" spans="1:6" x14ac:dyDescent="0.25">
      <c r="A89" s="76" t="s">
        <v>251</v>
      </c>
      <c r="B89" s="61" t="s">
        <v>67</v>
      </c>
      <c r="C89" s="61" t="s">
        <v>222</v>
      </c>
      <c r="D89" s="61"/>
      <c r="E89" s="61" t="s">
        <v>245</v>
      </c>
      <c r="F89" s="65" t="s">
        <v>70</v>
      </c>
    </row>
    <row r="90" spans="1:6" x14ac:dyDescent="0.25">
      <c r="A90" s="76" t="s">
        <v>251</v>
      </c>
      <c r="B90" s="61" t="s">
        <v>67</v>
      </c>
      <c r="C90" s="61" t="s">
        <v>222</v>
      </c>
      <c r="D90" s="61"/>
      <c r="E90" s="61" t="s">
        <v>246</v>
      </c>
      <c r="F90" s="65" t="s">
        <v>69</v>
      </c>
    </row>
    <row r="91" spans="1:6" s="63" customFormat="1" x14ac:dyDescent="0.25">
      <c r="A91" s="76" t="s">
        <v>251</v>
      </c>
      <c r="B91" s="61" t="s">
        <v>67</v>
      </c>
      <c r="C91" s="61" t="s">
        <v>222</v>
      </c>
      <c r="D91" s="61"/>
      <c r="E91" s="61" t="s">
        <v>247</v>
      </c>
      <c r="F91" s="65" t="s">
        <v>248</v>
      </c>
    </row>
    <row r="92" spans="1:6" x14ac:dyDescent="0.25">
      <c r="A92" s="76" t="s">
        <v>251</v>
      </c>
      <c r="B92" s="61" t="s">
        <v>67</v>
      </c>
      <c r="C92" s="61" t="s">
        <v>222</v>
      </c>
      <c r="D92" s="61"/>
      <c r="E92" s="61" t="s">
        <v>249</v>
      </c>
      <c r="F92" s="65" t="s">
        <v>73</v>
      </c>
    </row>
    <row r="93" spans="1:6" x14ac:dyDescent="0.25">
      <c r="A93" s="81" t="s">
        <v>251</v>
      </c>
      <c r="B93" s="82" t="s">
        <v>67</v>
      </c>
      <c r="C93" s="82" t="s">
        <v>222</v>
      </c>
      <c r="D93" s="82"/>
      <c r="E93" s="82">
        <v>5045</v>
      </c>
      <c r="F93" s="83" t="s">
        <v>272</v>
      </c>
    </row>
  </sheetData>
  <sortState xmlns:xlrd2="http://schemas.microsoft.com/office/spreadsheetml/2017/richdata2" ref="A3:F92">
    <sortCondition ref="A2:A92"/>
  </sortState>
  <mergeCells count="1">
    <mergeCell ref="A1:B1"/>
  </mergeCells>
  <pageMargins left="0.75" right="0.75" top="1" bottom="1" header="0.5" footer="0.5"/>
  <pageSetup orientation="portrait" horizontalDpi="300" verticalDpi="300"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53"/>
  <sheetViews>
    <sheetView topLeftCell="A8" workbookViewId="0">
      <selection activeCell="B54" sqref="B54"/>
    </sheetView>
  </sheetViews>
  <sheetFormatPr defaultRowHeight="12.75" x14ac:dyDescent="0.2"/>
  <cols>
    <col min="1" max="1" width="17.28515625" style="32" customWidth="1"/>
    <col min="2" max="2" width="85.7109375" style="35" bestFit="1" customWidth="1"/>
    <col min="3" max="3" width="24" style="32" customWidth="1"/>
  </cols>
  <sheetData>
    <row r="1" spans="1:3" s="33" customFormat="1" ht="15.75" x14ac:dyDescent="0.25"/>
    <row r="2" spans="1:3" x14ac:dyDescent="0.2">
      <c r="A2" s="34" t="s">
        <v>74</v>
      </c>
    </row>
    <row r="3" spans="1:3" x14ac:dyDescent="0.2">
      <c r="A3" s="36" t="s">
        <v>75</v>
      </c>
      <c r="B3" s="37" t="s">
        <v>44</v>
      </c>
    </row>
    <row r="4" spans="1:3" x14ac:dyDescent="0.2">
      <c r="A4" s="38" t="s">
        <v>76</v>
      </c>
      <c r="B4" s="39" t="s">
        <v>77</v>
      </c>
    </row>
    <row r="5" spans="1:3" x14ac:dyDescent="0.2">
      <c r="A5" s="38" t="s">
        <v>78</v>
      </c>
      <c r="B5" s="39" t="s">
        <v>79</v>
      </c>
    </row>
    <row r="6" spans="1:3" x14ac:dyDescent="0.2">
      <c r="A6" s="38" t="s">
        <v>17</v>
      </c>
      <c r="B6" s="39" t="s">
        <v>80</v>
      </c>
    </row>
    <row r="7" spans="1:3" x14ac:dyDescent="0.2">
      <c r="A7" s="38" t="s">
        <v>3</v>
      </c>
      <c r="B7" s="39" t="s">
        <v>81</v>
      </c>
    </row>
    <row r="8" spans="1:3" x14ac:dyDescent="0.2">
      <c r="A8" s="38" t="s">
        <v>4</v>
      </c>
      <c r="B8" s="39" t="s">
        <v>82</v>
      </c>
    </row>
    <row r="9" spans="1:3" x14ac:dyDescent="0.2">
      <c r="A9" s="38" t="s">
        <v>15</v>
      </c>
      <c r="B9" s="39" t="s">
        <v>83</v>
      </c>
    </row>
    <row r="12" spans="1:3" x14ac:dyDescent="0.2">
      <c r="A12" s="34" t="s">
        <v>17</v>
      </c>
    </row>
    <row r="13" spans="1:3" x14ac:dyDescent="0.2">
      <c r="A13" s="36" t="s">
        <v>37</v>
      </c>
      <c r="B13" s="37" t="s">
        <v>44</v>
      </c>
      <c r="C13" s="37" t="s">
        <v>84</v>
      </c>
    </row>
    <row r="14" spans="1:3" ht="16.5" customHeight="1" x14ac:dyDescent="0.2">
      <c r="A14" s="38" t="s">
        <v>85</v>
      </c>
      <c r="B14" s="39" t="s">
        <v>86</v>
      </c>
      <c r="C14" s="38" t="s">
        <v>11</v>
      </c>
    </row>
    <row r="15" spans="1:3" ht="25.5" x14ac:dyDescent="0.2">
      <c r="A15" s="38" t="s">
        <v>87</v>
      </c>
      <c r="B15" s="39" t="s">
        <v>88</v>
      </c>
      <c r="C15" s="38" t="s">
        <v>9</v>
      </c>
    </row>
    <row r="16" spans="1:3" ht="25.5" x14ac:dyDescent="0.2">
      <c r="A16" s="38" t="s">
        <v>51</v>
      </c>
      <c r="B16" s="39" t="s">
        <v>89</v>
      </c>
      <c r="C16" s="38" t="s">
        <v>90</v>
      </c>
    </row>
    <row r="17" spans="1:3" ht="18.75" customHeight="1" x14ac:dyDescent="0.2">
      <c r="A17" s="38" t="s">
        <v>91</v>
      </c>
      <c r="B17" s="39" t="s">
        <v>92</v>
      </c>
      <c r="C17" s="38" t="s">
        <v>93</v>
      </c>
    </row>
    <row r="18" spans="1:3" ht="16.5" customHeight="1" x14ac:dyDescent="0.2">
      <c r="A18" s="38" t="s">
        <v>94</v>
      </c>
      <c r="B18" s="39" t="s">
        <v>95</v>
      </c>
      <c r="C18" s="38" t="s">
        <v>96</v>
      </c>
    </row>
    <row r="20" spans="1:3" x14ac:dyDescent="0.2">
      <c r="A20" s="34" t="s">
        <v>15</v>
      </c>
    </row>
    <row r="21" spans="1:3" x14ac:dyDescent="0.2">
      <c r="A21" s="32" t="s">
        <v>97</v>
      </c>
    </row>
    <row r="23" spans="1:3" x14ac:dyDescent="0.2">
      <c r="A23" s="36" t="s">
        <v>37</v>
      </c>
      <c r="B23" s="37" t="s">
        <v>44</v>
      </c>
    </row>
    <row r="24" spans="1:3" x14ac:dyDescent="0.2">
      <c r="A24" s="38" t="s">
        <v>98</v>
      </c>
      <c r="B24" s="39" t="s">
        <v>45</v>
      </c>
    </row>
    <row r="25" spans="1:3" x14ac:dyDescent="0.2">
      <c r="A25" s="38" t="s">
        <v>99</v>
      </c>
      <c r="B25" s="39" t="s">
        <v>100</v>
      </c>
    </row>
    <row r="26" spans="1:3" x14ac:dyDescent="0.2">
      <c r="A26" s="38" t="s">
        <v>101</v>
      </c>
      <c r="B26" s="39" t="s">
        <v>102</v>
      </c>
    </row>
    <row r="27" spans="1:3" x14ac:dyDescent="0.2">
      <c r="A27" s="38" t="s">
        <v>103</v>
      </c>
      <c r="B27" s="39" t="s">
        <v>104</v>
      </c>
    </row>
    <row r="28" spans="1:3" x14ac:dyDescent="0.2">
      <c r="A28" s="38" t="s">
        <v>105</v>
      </c>
      <c r="B28" s="39" t="s">
        <v>106</v>
      </c>
    </row>
    <row r="29" spans="1:3" x14ac:dyDescent="0.2">
      <c r="A29" s="38" t="s">
        <v>107</v>
      </c>
      <c r="B29" s="39" t="s">
        <v>108</v>
      </c>
    </row>
    <row r="30" spans="1:3" x14ac:dyDescent="0.2">
      <c r="A30" s="38" t="s">
        <v>109</v>
      </c>
      <c r="B30" s="39" t="s">
        <v>110</v>
      </c>
    </row>
    <row r="31" spans="1:3" x14ac:dyDescent="0.2">
      <c r="A31" s="38" t="s">
        <v>111</v>
      </c>
      <c r="B31" s="39" t="s">
        <v>64</v>
      </c>
    </row>
    <row r="32" spans="1:3" x14ac:dyDescent="0.2">
      <c r="A32" s="38" t="s">
        <v>112</v>
      </c>
      <c r="B32" s="39" t="s">
        <v>113</v>
      </c>
    </row>
    <row r="33" spans="1:2" x14ac:dyDescent="0.2">
      <c r="A33" s="38" t="s">
        <v>114</v>
      </c>
      <c r="B33" s="39" t="s">
        <v>115</v>
      </c>
    </row>
    <row r="34" spans="1:2" x14ac:dyDescent="0.2">
      <c r="A34" s="38" t="s">
        <v>116</v>
      </c>
      <c r="B34" s="39" t="s">
        <v>117</v>
      </c>
    </row>
    <row r="35" spans="1:2" x14ac:dyDescent="0.2">
      <c r="A35" s="77" t="s">
        <v>118</v>
      </c>
      <c r="B35" s="39" t="s">
        <v>66</v>
      </c>
    </row>
    <row r="36" spans="1:2" x14ac:dyDescent="0.2">
      <c r="A36" s="78" t="s">
        <v>119</v>
      </c>
      <c r="B36" s="39" t="s">
        <v>65</v>
      </c>
    </row>
    <row r="38" spans="1:2" x14ac:dyDescent="0.2">
      <c r="A38" s="34" t="s">
        <v>30</v>
      </c>
      <c r="B38" s="35" t="s">
        <v>120</v>
      </c>
    </row>
    <row r="39" spans="1:2" x14ac:dyDescent="0.2">
      <c r="B39" s="35" t="s">
        <v>121</v>
      </c>
    </row>
    <row r="40" spans="1:2" x14ac:dyDescent="0.2">
      <c r="B40" s="35" t="s">
        <v>122</v>
      </c>
    </row>
    <row r="41" spans="1:2" x14ac:dyDescent="0.2">
      <c r="A41" s="34"/>
    </row>
    <row r="42" spans="1:2" x14ac:dyDescent="0.2">
      <c r="A42" s="34" t="s">
        <v>16</v>
      </c>
    </row>
    <row r="43" spans="1:2" x14ac:dyDescent="0.2">
      <c r="B43" s="37" t="s">
        <v>16</v>
      </c>
    </row>
    <row r="44" spans="1:2" ht="15" x14ac:dyDescent="0.25">
      <c r="B44" s="5" t="s">
        <v>50</v>
      </c>
    </row>
    <row r="45" spans="1:2" ht="15" x14ac:dyDescent="0.25">
      <c r="B45" s="5" t="s">
        <v>60</v>
      </c>
    </row>
    <row r="46" spans="1:2" ht="15" x14ac:dyDescent="0.25">
      <c r="B46" s="5" t="s">
        <v>49</v>
      </c>
    </row>
    <row r="47" spans="1:2" ht="15" x14ac:dyDescent="0.25">
      <c r="B47" s="5" t="s">
        <v>67</v>
      </c>
    </row>
    <row r="48" spans="1:2" ht="15" x14ac:dyDescent="0.25">
      <c r="B48" s="5" t="s">
        <v>52</v>
      </c>
    </row>
    <row r="49" spans="2:2" ht="15" x14ac:dyDescent="0.25">
      <c r="B49" s="5" t="s">
        <v>46</v>
      </c>
    </row>
    <row r="52" spans="2:2" x14ac:dyDescent="0.2">
      <c r="B52" s="35" t="s">
        <v>265</v>
      </c>
    </row>
    <row r="53" spans="2:2" x14ac:dyDescent="0.2">
      <c r="B53" s="35" t="s">
        <v>266</v>
      </c>
    </row>
  </sheetData>
  <phoneticPr fontId="20" type="noConversion"/>
  <dataValidations count="1">
    <dataValidation type="list" allowBlank="1" showInputMessage="1" showErrorMessage="1" sqref="B38:B41" xr:uid="{00000000-0002-0000-0100-000000000000}">
      <formula1>"Student Career"</formula1>
    </dataValidation>
  </dataValidations>
  <pageMargins left="0.28999999999999998" right="0.31" top="0.17" bottom="0.21" header="0.17" footer="0.16"/>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2F155-B5CB-45AF-A0DE-179965109BE4}">
  <sheetPr codeName="Sheet5"/>
  <dimension ref="A2:X49"/>
  <sheetViews>
    <sheetView topLeftCell="A43" workbookViewId="0">
      <selection activeCell="L17" sqref="L17"/>
    </sheetView>
  </sheetViews>
  <sheetFormatPr defaultRowHeight="12.75" x14ac:dyDescent="0.2"/>
  <sheetData>
    <row r="2" spans="1:24" ht="18.75" customHeight="1" x14ac:dyDescent="0.2">
      <c r="A2" s="148" t="s">
        <v>123</v>
      </c>
      <c r="B2" s="148"/>
      <c r="C2" s="148"/>
      <c r="D2" s="148"/>
      <c r="E2" s="148"/>
      <c r="F2" s="148"/>
      <c r="G2" s="148"/>
      <c r="H2" s="148"/>
      <c r="I2" s="148"/>
      <c r="J2" s="148"/>
      <c r="K2" s="148"/>
      <c r="N2" s="148" t="s">
        <v>124</v>
      </c>
      <c r="O2" s="148"/>
      <c r="P2" s="148"/>
      <c r="Q2" s="148"/>
      <c r="R2" s="148"/>
      <c r="S2" s="148"/>
      <c r="T2" s="148"/>
      <c r="U2" s="148"/>
      <c r="V2" s="148"/>
      <c r="W2" s="148"/>
      <c r="X2" s="148"/>
    </row>
    <row r="3" spans="1:24" x14ac:dyDescent="0.2">
      <c r="A3" s="148"/>
      <c r="B3" s="148"/>
      <c r="C3" s="148"/>
      <c r="D3" s="148"/>
      <c r="E3" s="148"/>
      <c r="F3" s="148"/>
      <c r="G3" s="148"/>
      <c r="H3" s="148"/>
      <c r="I3" s="148"/>
      <c r="J3" s="148"/>
      <c r="K3" s="148"/>
      <c r="N3" s="148"/>
      <c r="O3" s="148"/>
      <c r="P3" s="148"/>
      <c r="Q3" s="148"/>
      <c r="R3" s="148"/>
      <c r="S3" s="148"/>
      <c r="T3" s="148"/>
      <c r="U3" s="148"/>
      <c r="V3" s="148"/>
      <c r="W3" s="148"/>
      <c r="X3" s="148"/>
    </row>
    <row r="4" spans="1:24" x14ac:dyDescent="0.2">
      <c r="A4" s="148"/>
      <c r="B4" s="148"/>
      <c r="C4" s="148"/>
      <c r="D4" s="148"/>
      <c r="E4" s="148"/>
      <c r="F4" s="148"/>
      <c r="G4" s="148"/>
      <c r="H4" s="148"/>
      <c r="I4" s="148"/>
      <c r="J4" s="148"/>
      <c r="K4" s="148"/>
      <c r="N4" s="148"/>
      <c r="O4" s="148"/>
      <c r="P4" s="148"/>
      <c r="Q4" s="148"/>
      <c r="R4" s="148"/>
      <c r="S4" s="148"/>
      <c r="T4" s="148"/>
      <c r="U4" s="148"/>
      <c r="V4" s="148"/>
      <c r="W4" s="148"/>
      <c r="X4" s="148"/>
    </row>
    <row r="5" spans="1:24" x14ac:dyDescent="0.2">
      <c r="A5" s="148"/>
      <c r="B5" s="148"/>
      <c r="C5" s="148"/>
      <c r="D5" s="148"/>
      <c r="E5" s="148"/>
      <c r="F5" s="148"/>
      <c r="G5" s="148"/>
      <c r="H5" s="148"/>
      <c r="I5" s="148"/>
      <c r="J5" s="148"/>
      <c r="K5" s="148"/>
      <c r="N5" s="148"/>
      <c r="O5" s="148"/>
      <c r="P5" s="148"/>
      <c r="Q5" s="148"/>
      <c r="R5" s="148"/>
      <c r="S5" s="148"/>
      <c r="T5" s="148"/>
      <c r="U5" s="148"/>
      <c r="V5" s="148"/>
      <c r="W5" s="148"/>
      <c r="X5" s="148"/>
    </row>
    <row r="6" spans="1:24" x14ac:dyDescent="0.2">
      <c r="A6" s="148"/>
      <c r="B6" s="148"/>
      <c r="C6" s="148"/>
      <c r="D6" s="148"/>
      <c r="E6" s="148"/>
      <c r="F6" s="148"/>
      <c r="G6" s="148"/>
      <c r="H6" s="148"/>
      <c r="I6" s="148"/>
      <c r="J6" s="148"/>
      <c r="K6" s="148"/>
      <c r="N6" s="148"/>
      <c r="O6" s="148"/>
      <c r="P6" s="148"/>
      <c r="Q6" s="148"/>
      <c r="R6" s="148"/>
      <c r="S6" s="148"/>
      <c r="T6" s="148"/>
      <c r="U6" s="148"/>
      <c r="V6" s="148"/>
      <c r="W6" s="148"/>
      <c r="X6" s="148"/>
    </row>
    <row r="7" spans="1:24" x14ac:dyDescent="0.2">
      <c r="A7" s="148"/>
      <c r="B7" s="148"/>
      <c r="C7" s="148"/>
      <c r="D7" s="148"/>
      <c r="E7" s="148"/>
      <c r="F7" s="148"/>
      <c r="G7" s="148"/>
      <c r="H7" s="148"/>
      <c r="I7" s="148"/>
      <c r="J7" s="148"/>
      <c r="K7" s="148"/>
      <c r="N7" s="148"/>
      <c r="O7" s="148"/>
      <c r="P7" s="148"/>
      <c r="Q7" s="148"/>
      <c r="R7" s="148"/>
      <c r="S7" s="148"/>
      <c r="T7" s="148"/>
      <c r="U7" s="148"/>
      <c r="V7" s="148"/>
      <c r="W7" s="148"/>
      <c r="X7" s="148"/>
    </row>
    <row r="8" spans="1:24" x14ac:dyDescent="0.2">
      <c r="A8" s="148"/>
      <c r="B8" s="148"/>
      <c r="C8" s="148"/>
      <c r="D8" s="148"/>
      <c r="E8" s="148"/>
      <c r="F8" s="148"/>
      <c r="G8" s="148"/>
      <c r="H8" s="148"/>
      <c r="I8" s="148"/>
      <c r="J8" s="148"/>
      <c r="K8" s="148"/>
      <c r="N8" s="148"/>
      <c r="O8" s="148"/>
      <c r="P8" s="148"/>
      <c r="Q8" s="148"/>
      <c r="R8" s="148"/>
      <c r="S8" s="148"/>
      <c r="T8" s="148"/>
      <c r="U8" s="148"/>
      <c r="V8" s="148"/>
      <c r="W8" s="148"/>
      <c r="X8" s="148"/>
    </row>
    <row r="9" spans="1:24" x14ac:dyDescent="0.2">
      <c r="A9" s="148"/>
      <c r="B9" s="148"/>
      <c r="C9" s="148"/>
      <c r="D9" s="148"/>
      <c r="E9" s="148"/>
      <c r="F9" s="148"/>
      <c r="G9" s="148"/>
      <c r="H9" s="148"/>
      <c r="I9" s="148"/>
      <c r="J9" s="148"/>
      <c r="K9" s="148"/>
      <c r="N9" s="148"/>
      <c r="O9" s="148"/>
      <c r="P9" s="148"/>
      <c r="Q9" s="148"/>
      <c r="R9" s="148"/>
      <c r="S9" s="148"/>
      <c r="T9" s="148"/>
      <c r="U9" s="148"/>
      <c r="V9" s="148"/>
      <c r="W9" s="148"/>
      <c r="X9" s="148"/>
    </row>
    <row r="10" spans="1:24" x14ac:dyDescent="0.2">
      <c r="A10" s="148"/>
      <c r="B10" s="148"/>
      <c r="C10" s="148"/>
      <c r="D10" s="148"/>
      <c r="E10" s="148"/>
      <c r="F10" s="148"/>
      <c r="G10" s="148"/>
      <c r="H10" s="148"/>
      <c r="I10" s="148"/>
      <c r="J10" s="148"/>
      <c r="K10" s="148"/>
      <c r="N10" s="148"/>
      <c r="O10" s="148"/>
      <c r="P10" s="148"/>
      <c r="Q10" s="148"/>
      <c r="R10" s="148"/>
      <c r="S10" s="148"/>
      <c r="T10" s="148"/>
      <c r="U10" s="148"/>
      <c r="V10" s="148"/>
      <c r="W10" s="148"/>
      <c r="X10" s="148"/>
    </row>
    <row r="11" spans="1:24" x14ac:dyDescent="0.2">
      <c r="A11" s="148"/>
      <c r="B11" s="148"/>
      <c r="C11" s="148"/>
      <c r="D11" s="148"/>
      <c r="E11" s="148"/>
      <c r="F11" s="148"/>
      <c r="G11" s="148"/>
      <c r="H11" s="148"/>
      <c r="I11" s="148"/>
      <c r="J11" s="148"/>
      <c r="K11" s="148"/>
      <c r="N11" s="148"/>
      <c r="O11" s="148"/>
      <c r="P11" s="148"/>
      <c r="Q11" s="148"/>
      <c r="R11" s="148"/>
      <c r="S11" s="148"/>
      <c r="T11" s="148"/>
      <c r="U11" s="148"/>
      <c r="V11" s="148"/>
      <c r="W11" s="148"/>
      <c r="X11" s="148"/>
    </row>
    <row r="12" spans="1:24" x14ac:dyDescent="0.2">
      <c r="A12" s="148"/>
      <c r="B12" s="148"/>
      <c r="C12" s="148"/>
      <c r="D12" s="148"/>
      <c r="E12" s="148"/>
      <c r="F12" s="148"/>
      <c r="G12" s="148"/>
      <c r="H12" s="148"/>
      <c r="I12" s="148"/>
      <c r="J12" s="148"/>
      <c r="K12" s="148"/>
      <c r="N12" s="148"/>
      <c r="O12" s="148"/>
      <c r="P12" s="148"/>
      <c r="Q12" s="148"/>
      <c r="R12" s="148"/>
      <c r="S12" s="148"/>
      <c r="T12" s="148"/>
      <c r="U12" s="148"/>
      <c r="V12" s="148"/>
      <c r="W12" s="148"/>
      <c r="X12" s="148"/>
    </row>
    <row r="13" spans="1:24" x14ac:dyDescent="0.2">
      <c r="A13" s="148"/>
      <c r="B13" s="148"/>
      <c r="C13" s="148"/>
      <c r="D13" s="148"/>
      <c r="E13" s="148"/>
      <c r="F13" s="148"/>
      <c r="G13" s="148"/>
      <c r="H13" s="148"/>
      <c r="I13" s="148"/>
      <c r="J13" s="148"/>
      <c r="K13" s="148"/>
      <c r="N13" s="148"/>
      <c r="O13" s="148"/>
      <c r="P13" s="148"/>
      <c r="Q13" s="148"/>
      <c r="R13" s="148"/>
      <c r="S13" s="148"/>
      <c r="T13" s="148"/>
      <c r="U13" s="148"/>
      <c r="V13" s="148"/>
      <c r="W13" s="148"/>
      <c r="X13" s="148"/>
    </row>
    <row r="14" spans="1:24" x14ac:dyDescent="0.2">
      <c r="A14" s="148"/>
      <c r="B14" s="148"/>
      <c r="C14" s="148"/>
      <c r="D14" s="148"/>
      <c r="E14" s="148"/>
      <c r="F14" s="148"/>
      <c r="G14" s="148"/>
      <c r="H14" s="148"/>
      <c r="I14" s="148"/>
      <c r="J14" s="148"/>
      <c r="K14" s="148"/>
      <c r="N14" s="148"/>
      <c r="O14" s="148"/>
      <c r="P14" s="148"/>
      <c r="Q14" s="148"/>
      <c r="R14" s="148"/>
      <c r="S14" s="148"/>
      <c r="T14" s="148"/>
      <c r="U14" s="148"/>
      <c r="V14" s="148"/>
      <c r="W14" s="148"/>
      <c r="X14" s="148"/>
    </row>
    <row r="15" spans="1:24" x14ac:dyDescent="0.2">
      <c r="A15" s="148"/>
      <c r="B15" s="148"/>
      <c r="C15" s="148"/>
      <c r="D15" s="148"/>
      <c r="E15" s="148"/>
      <c r="F15" s="148"/>
      <c r="G15" s="148"/>
      <c r="H15" s="148"/>
      <c r="I15" s="148"/>
      <c r="J15" s="148"/>
      <c r="K15" s="148"/>
      <c r="N15" s="148"/>
      <c r="O15" s="148"/>
      <c r="P15" s="148"/>
      <c r="Q15" s="148"/>
      <c r="R15" s="148"/>
      <c r="S15" s="148"/>
      <c r="T15" s="148"/>
      <c r="U15" s="148"/>
      <c r="V15" s="148"/>
      <c r="W15" s="148"/>
      <c r="X15" s="148"/>
    </row>
    <row r="16" spans="1:24" x14ac:dyDescent="0.2">
      <c r="A16" s="148"/>
      <c r="B16" s="148"/>
      <c r="C16" s="148"/>
      <c r="D16" s="148"/>
      <c r="E16" s="148"/>
      <c r="F16" s="148"/>
      <c r="G16" s="148"/>
      <c r="H16" s="148"/>
      <c r="I16" s="148"/>
      <c r="J16" s="148"/>
      <c r="K16" s="148"/>
      <c r="N16" s="148"/>
      <c r="O16" s="148"/>
      <c r="P16" s="148"/>
      <c r="Q16" s="148"/>
      <c r="R16" s="148"/>
      <c r="S16" s="148"/>
      <c r="T16" s="148"/>
      <c r="U16" s="148"/>
      <c r="V16" s="148"/>
      <c r="W16" s="148"/>
      <c r="X16" s="148"/>
    </row>
    <row r="17" spans="1:24" x14ac:dyDescent="0.2">
      <c r="A17" s="148"/>
      <c r="B17" s="148"/>
      <c r="C17" s="148"/>
      <c r="D17" s="148"/>
      <c r="E17" s="148"/>
      <c r="F17" s="148"/>
      <c r="G17" s="148"/>
      <c r="H17" s="148"/>
      <c r="I17" s="148"/>
      <c r="J17" s="148"/>
      <c r="K17" s="148"/>
      <c r="N17" s="148"/>
      <c r="O17" s="148"/>
      <c r="P17" s="148"/>
      <c r="Q17" s="148"/>
      <c r="R17" s="148"/>
      <c r="S17" s="148"/>
      <c r="T17" s="148"/>
      <c r="U17" s="148"/>
      <c r="V17" s="148"/>
      <c r="W17" s="148"/>
      <c r="X17" s="148"/>
    </row>
    <row r="18" spans="1:24" x14ac:dyDescent="0.2">
      <c r="A18" s="148"/>
      <c r="B18" s="148"/>
      <c r="C18" s="148"/>
      <c r="D18" s="148"/>
      <c r="E18" s="148"/>
      <c r="F18" s="148"/>
      <c r="G18" s="148"/>
      <c r="H18" s="148"/>
      <c r="I18" s="148"/>
      <c r="J18" s="148"/>
      <c r="K18" s="148"/>
      <c r="N18" s="148"/>
      <c r="O18" s="148"/>
      <c r="P18" s="148"/>
      <c r="Q18" s="148"/>
      <c r="R18" s="148"/>
      <c r="S18" s="148"/>
      <c r="T18" s="148"/>
      <c r="U18" s="148"/>
      <c r="V18" s="148"/>
      <c r="W18" s="148"/>
      <c r="X18" s="148"/>
    </row>
    <row r="19" spans="1:24" x14ac:dyDescent="0.2">
      <c r="A19" s="148"/>
      <c r="B19" s="148"/>
      <c r="C19" s="148"/>
      <c r="D19" s="148"/>
      <c r="E19" s="148"/>
      <c r="F19" s="148"/>
      <c r="G19" s="148"/>
      <c r="H19" s="148"/>
      <c r="I19" s="148"/>
      <c r="J19" s="148"/>
      <c r="K19" s="148"/>
      <c r="N19" s="148"/>
      <c r="O19" s="148"/>
      <c r="P19" s="148"/>
      <c r="Q19" s="148"/>
      <c r="R19" s="148"/>
      <c r="S19" s="148"/>
      <c r="T19" s="148"/>
      <c r="U19" s="148"/>
      <c r="V19" s="148"/>
      <c r="W19" s="148"/>
      <c r="X19" s="148"/>
    </row>
    <row r="20" spans="1:24" x14ac:dyDescent="0.2">
      <c r="A20" s="148"/>
      <c r="B20" s="148"/>
      <c r="C20" s="148"/>
      <c r="D20" s="148"/>
      <c r="E20" s="148"/>
      <c r="F20" s="148"/>
      <c r="G20" s="148"/>
      <c r="H20" s="148"/>
      <c r="I20" s="148"/>
      <c r="J20" s="148"/>
      <c r="K20" s="148"/>
      <c r="N20" s="148"/>
      <c r="O20" s="148"/>
      <c r="P20" s="148"/>
      <c r="Q20" s="148"/>
      <c r="R20" s="148"/>
      <c r="S20" s="148"/>
      <c r="T20" s="148"/>
      <c r="U20" s="148"/>
      <c r="V20" s="148"/>
      <c r="W20" s="148"/>
      <c r="X20" s="148"/>
    </row>
    <row r="21" spans="1:24" x14ac:dyDescent="0.2">
      <c r="A21" s="148"/>
      <c r="B21" s="148"/>
      <c r="C21" s="148"/>
      <c r="D21" s="148"/>
      <c r="E21" s="148"/>
      <c r="F21" s="148"/>
      <c r="G21" s="148"/>
      <c r="H21" s="148"/>
      <c r="I21" s="148"/>
      <c r="J21" s="148"/>
      <c r="K21" s="148"/>
      <c r="N21" s="148"/>
      <c r="O21" s="148"/>
      <c r="P21" s="148"/>
      <c r="Q21" s="148"/>
      <c r="R21" s="148"/>
      <c r="S21" s="148"/>
      <c r="T21" s="148"/>
      <c r="U21" s="148"/>
      <c r="V21" s="148"/>
      <c r="W21" s="148"/>
      <c r="X21" s="148"/>
    </row>
    <row r="22" spans="1:24" x14ac:dyDescent="0.2">
      <c r="A22" s="148"/>
      <c r="B22" s="148"/>
      <c r="C22" s="148"/>
      <c r="D22" s="148"/>
      <c r="E22" s="148"/>
      <c r="F22" s="148"/>
      <c r="G22" s="148"/>
      <c r="H22" s="148"/>
      <c r="I22" s="148"/>
      <c r="J22" s="148"/>
      <c r="K22" s="148"/>
      <c r="N22" s="148"/>
      <c r="O22" s="148"/>
      <c r="P22" s="148"/>
      <c r="Q22" s="148"/>
      <c r="R22" s="148"/>
      <c r="S22" s="148"/>
      <c r="T22" s="148"/>
      <c r="U22" s="148"/>
      <c r="V22" s="148"/>
      <c r="W22" s="148"/>
      <c r="X22" s="148"/>
    </row>
    <row r="23" spans="1:24" x14ac:dyDescent="0.2">
      <c r="A23" s="148"/>
      <c r="B23" s="148"/>
      <c r="C23" s="148"/>
      <c r="D23" s="148"/>
      <c r="E23" s="148"/>
      <c r="F23" s="148"/>
      <c r="G23" s="148"/>
      <c r="H23" s="148"/>
      <c r="I23" s="148"/>
      <c r="J23" s="148"/>
      <c r="K23" s="148"/>
      <c r="N23" s="148"/>
      <c r="O23" s="148"/>
      <c r="P23" s="148"/>
      <c r="Q23" s="148"/>
      <c r="R23" s="148"/>
      <c r="S23" s="148"/>
      <c r="T23" s="148"/>
      <c r="U23" s="148"/>
      <c r="V23" s="148"/>
      <c r="W23" s="148"/>
      <c r="X23" s="148"/>
    </row>
    <row r="24" spans="1:24" x14ac:dyDescent="0.2">
      <c r="A24" s="148"/>
      <c r="B24" s="148"/>
      <c r="C24" s="148"/>
      <c r="D24" s="148"/>
      <c r="E24" s="148"/>
      <c r="F24" s="148"/>
      <c r="G24" s="148"/>
      <c r="H24" s="148"/>
      <c r="I24" s="148"/>
      <c r="J24" s="148"/>
      <c r="K24" s="148"/>
      <c r="N24" s="148"/>
      <c r="O24" s="148"/>
      <c r="P24" s="148"/>
      <c r="Q24" s="148"/>
      <c r="R24" s="148"/>
      <c r="S24" s="148"/>
      <c r="T24" s="148"/>
      <c r="U24" s="148"/>
      <c r="V24" s="148"/>
      <c r="W24" s="148"/>
      <c r="X24" s="148"/>
    </row>
    <row r="25" spans="1:24" x14ac:dyDescent="0.2">
      <c r="A25" s="148"/>
      <c r="B25" s="148"/>
      <c r="C25" s="148"/>
      <c r="D25" s="148"/>
      <c r="E25" s="148"/>
      <c r="F25" s="148"/>
      <c r="G25" s="148"/>
      <c r="H25" s="148"/>
      <c r="I25" s="148"/>
      <c r="J25" s="148"/>
      <c r="K25" s="148"/>
      <c r="N25" s="148"/>
      <c r="O25" s="148"/>
      <c r="P25" s="148"/>
      <c r="Q25" s="148"/>
      <c r="R25" s="148"/>
      <c r="S25" s="148"/>
      <c r="T25" s="148"/>
      <c r="U25" s="148"/>
      <c r="V25" s="148"/>
      <c r="W25" s="148"/>
      <c r="X25" s="148"/>
    </row>
    <row r="26" spans="1:24" x14ac:dyDescent="0.2">
      <c r="A26" s="148"/>
      <c r="B26" s="148"/>
      <c r="C26" s="148"/>
      <c r="D26" s="148"/>
      <c r="E26" s="148"/>
      <c r="F26" s="148"/>
      <c r="G26" s="148"/>
      <c r="H26" s="148"/>
      <c r="I26" s="148"/>
      <c r="J26" s="148"/>
      <c r="K26" s="148"/>
      <c r="N26" s="148"/>
      <c r="O26" s="148"/>
      <c r="P26" s="148"/>
      <c r="Q26" s="148"/>
      <c r="R26" s="148"/>
      <c r="S26" s="148"/>
      <c r="T26" s="148"/>
      <c r="U26" s="148"/>
      <c r="V26" s="148"/>
      <c r="W26" s="148"/>
      <c r="X26" s="148"/>
    </row>
    <row r="27" spans="1:24" x14ac:dyDescent="0.2">
      <c r="A27" s="148"/>
      <c r="B27" s="148"/>
      <c r="C27" s="148"/>
      <c r="D27" s="148"/>
      <c r="E27" s="148"/>
      <c r="F27" s="148"/>
      <c r="G27" s="148"/>
      <c r="H27" s="148"/>
      <c r="I27" s="148"/>
      <c r="J27" s="148"/>
      <c r="K27" s="148"/>
      <c r="N27" s="148"/>
      <c r="O27" s="148"/>
      <c r="P27" s="148"/>
      <c r="Q27" s="148"/>
      <c r="R27" s="148"/>
      <c r="S27" s="148"/>
      <c r="T27" s="148"/>
      <c r="U27" s="148"/>
      <c r="V27" s="148"/>
      <c r="W27" s="148"/>
      <c r="X27" s="148"/>
    </row>
    <row r="28" spans="1:24" x14ac:dyDescent="0.2">
      <c r="A28" s="148"/>
      <c r="B28" s="148"/>
      <c r="C28" s="148"/>
      <c r="D28" s="148"/>
      <c r="E28" s="148"/>
      <c r="F28" s="148"/>
      <c r="G28" s="148"/>
      <c r="H28" s="148"/>
      <c r="I28" s="148"/>
      <c r="J28" s="148"/>
      <c r="K28" s="148"/>
      <c r="N28" s="148"/>
      <c r="O28" s="148"/>
      <c r="P28" s="148"/>
      <c r="Q28" s="148"/>
      <c r="R28" s="148"/>
      <c r="S28" s="148"/>
      <c r="T28" s="148"/>
      <c r="U28" s="148"/>
      <c r="V28" s="148"/>
      <c r="W28" s="148"/>
      <c r="X28" s="148"/>
    </row>
    <row r="29" spans="1:24" x14ac:dyDescent="0.2">
      <c r="A29" s="148"/>
      <c r="B29" s="148"/>
      <c r="C29" s="148"/>
      <c r="D29" s="148"/>
      <c r="E29" s="148"/>
      <c r="F29" s="148"/>
      <c r="G29" s="148"/>
      <c r="H29" s="148"/>
      <c r="I29" s="148"/>
      <c r="J29" s="148"/>
      <c r="K29" s="148"/>
      <c r="N29" s="148"/>
      <c r="O29" s="148"/>
      <c r="P29" s="148"/>
      <c r="Q29" s="148"/>
      <c r="R29" s="148"/>
      <c r="S29" s="148"/>
      <c r="T29" s="148"/>
      <c r="U29" s="148"/>
      <c r="V29" s="148"/>
      <c r="W29" s="148"/>
      <c r="X29" s="148"/>
    </row>
    <row r="30" spans="1:24" x14ac:dyDescent="0.2">
      <c r="A30" s="148"/>
      <c r="B30" s="148"/>
      <c r="C30" s="148"/>
      <c r="D30" s="148"/>
      <c r="E30" s="148"/>
      <c r="F30" s="148"/>
      <c r="G30" s="148"/>
      <c r="H30" s="148"/>
      <c r="I30" s="148"/>
      <c r="J30" s="148"/>
      <c r="K30" s="148"/>
    </row>
    <row r="31" spans="1:24" x14ac:dyDescent="0.2">
      <c r="A31" s="148"/>
      <c r="B31" s="148"/>
      <c r="C31" s="148"/>
      <c r="D31" s="148"/>
      <c r="E31" s="148"/>
      <c r="F31" s="148"/>
      <c r="G31" s="148"/>
      <c r="H31" s="148"/>
      <c r="I31" s="148"/>
      <c r="J31" s="148"/>
      <c r="K31" s="148"/>
    </row>
    <row r="32" spans="1:24" x14ac:dyDescent="0.2">
      <c r="A32" s="148"/>
      <c r="B32" s="148"/>
      <c r="C32" s="148"/>
      <c r="D32" s="148"/>
      <c r="E32" s="148"/>
      <c r="F32" s="148"/>
      <c r="G32" s="148"/>
      <c r="H32" s="148"/>
      <c r="I32" s="148"/>
      <c r="J32" s="148"/>
      <c r="K32" s="148"/>
    </row>
    <row r="33" spans="1:11" x14ac:dyDescent="0.2">
      <c r="A33" s="148"/>
      <c r="B33" s="148"/>
      <c r="C33" s="148"/>
      <c r="D33" s="148"/>
      <c r="E33" s="148"/>
      <c r="F33" s="148"/>
      <c r="G33" s="148"/>
      <c r="H33" s="148"/>
      <c r="I33" s="148"/>
      <c r="J33" s="148"/>
      <c r="K33" s="148"/>
    </row>
    <row r="34" spans="1:11" x14ac:dyDescent="0.2">
      <c r="A34" s="148"/>
      <c r="B34" s="148"/>
      <c r="C34" s="148"/>
      <c r="D34" s="148"/>
      <c r="E34" s="148"/>
      <c r="F34" s="148"/>
      <c r="G34" s="148"/>
      <c r="H34" s="148"/>
      <c r="I34" s="148"/>
      <c r="J34" s="148"/>
      <c r="K34" s="148"/>
    </row>
    <row r="35" spans="1:11" x14ac:dyDescent="0.2">
      <c r="A35" s="148"/>
      <c r="B35" s="148"/>
      <c r="C35" s="148"/>
      <c r="D35" s="148"/>
      <c r="E35" s="148"/>
      <c r="F35" s="148"/>
      <c r="G35" s="148"/>
      <c r="H35" s="148"/>
      <c r="I35" s="148"/>
      <c r="J35" s="148"/>
      <c r="K35" s="148"/>
    </row>
    <row r="36" spans="1:11" x14ac:dyDescent="0.2">
      <c r="A36" s="148"/>
      <c r="B36" s="148"/>
      <c r="C36" s="148"/>
      <c r="D36" s="148"/>
      <c r="E36" s="148"/>
      <c r="F36" s="148"/>
      <c r="G36" s="148"/>
      <c r="H36" s="148"/>
      <c r="I36" s="148"/>
      <c r="J36" s="148"/>
      <c r="K36" s="148"/>
    </row>
    <row r="37" spans="1:11" x14ac:dyDescent="0.2">
      <c r="A37" s="148"/>
      <c r="B37" s="148"/>
      <c r="C37" s="148"/>
      <c r="D37" s="148"/>
      <c r="E37" s="148"/>
      <c r="F37" s="148"/>
      <c r="G37" s="148"/>
      <c r="H37" s="148"/>
      <c r="I37" s="148"/>
      <c r="J37" s="148"/>
      <c r="K37" s="148"/>
    </row>
    <row r="38" spans="1:11" x14ac:dyDescent="0.2">
      <c r="A38" s="148"/>
      <c r="B38" s="148"/>
      <c r="C38" s="148"/>
      <c r="D38" s="148"/>
      <c r="E38" s="148"/>
      <c r="F38" s="148"/>
      <c r="G38" s="148"/>
      <c r="H38" s="148"/>
      <c r="I38" s="148"/>
      <c r="J38" s="148"/>
      <c r="K38" s="148"/>
    </row>
    <row r="39" spans="1:11" x14ac:dyDescent="0.2">
      <c r="A39" s="148"/>
      <c r="B39" s="148"/>
      <c r="C39" s="148"/>
      <c r="D39" s="148"/>
      <c r="E39" s="148"/>
      <c r="F39" s="148"/>
      <c r="G39" s="148"/>
      <c r="H39" s="148"/>
      <c r="I39" s="148"/>
      <c r="J39" s="148"/>
      <c r="K39" s="148"/>
    </row>
    <row r="40" spans="1:11" x14ac:dyDescent="0.2">
      <c r="A40" s="148"/>
      <c r="B40" s="148"/>
      <c r="C40" s="148"/>
      <c r="D40" s="148"/>
      <c r="E40" s="148"/>
      <c r="F40" s="148"/>
      <c r="G40" s="148"/>
      <c r="H40" s="148"/>
      <c r="I40" s="148"/>
      <c r="J40" s="148"/>
      <c r="K40" s="148"/>
    </row>
    <row r="41" spans="1:11" x14ac:dyDescent="0.2">
      <c r="A41" s="148"/>
      <c r="B41" s="148"/>
      <c r="C41" s="148"/>
      <c r="D41" s="148"/>
      <c r="E41" s="148"/>
      <c r="F41" s="148"/>
      <c r="G41" s="148"/>
      <c r="H41" s="148"/>
      <c r="I41" s="148"/>
      <c r="J41" s="148"/>
      <c r="K41" s="148"/>
    </row>
    <row r="42" spans="1:11" x14ac:dyDescent="0.2">
      <c r="A42" s="148"/>
      <c r="B42" s="148"/>
      <c r="C42" s="148"/>
      <c r="D42" s="148"/>
      <c r="E42" s="148"/>
      <c r="F42" s="148"/>
      <c r="G42" s="148"/>
      <c r="H42" s="148"/>
      <c r="I42" s="148"/>
      <c r="J42" s="148"/>
      <c r="K42" s="148"/>
    </row>
    <row r="43" spans="1:11" x14ac:dyDescent="0.2">
      <c r="A43" s="148"/>
      <c r="B43" s="148"/>
      <c r="C43" s="148"/>
      <c r="D43" s="148"/>
      <c r="E43" s="148"/>
      <c r="F43" s="148"/>
      <c r="G43" s="148"/>
      <c r="H43" s="148"/>
      <c r="I43" s="148"/>
      <c r="J43" s="148"/>
      <c r="K43" s="148"/>
    </row>
    <row r="44" spans="1:11" x14ac:dyDescent="0.2">
      <c r="A44" s="148"/>
      <c r="B44" s="148"/>
      <c r="C44" s="148"/>
      <c r="D44" s="148"/>
      <c r="E44" s="148"/>
      <c r="F44" s="148"/>
      <c r="G44" s="148"/>
      <c r="H44" s="148"/>
      <c r="I44" s="148"/>
      <c r="J44" s="148"/>
      <c r="K44" s="148"/>
    </row>
    <row r="45" spans="1:11" x14ac:dyDescent="0.2">
      <c r="A45" s="148"/>
      <c r="B45" s="148"/>
      <c r="C45" s="148"/>
      <c r="D45" s="148"/>
      <c r="E45" s="148"/>
      <c r="F45" s="148"/>
      <c r="G45" s="148"/>
      <c r="H45" s="148"/>
      <c r="I45" s="148"/>
      <c r="J45" s="148"/>
      <c r="K45" s="148"/>
    </row>
    <row r="46" spans="1:11" x14ac:dyDescent="0.2">
      <c r="A46" s="148"/>
      <c r="B46" s="148"/>
      <c r="C46" s="148"/>
      <c r="D46" s="148"/>
      <c r="E46" s="148"/>
      <c r="F46" s="148"/>
      <c r="G46" s="148"/>
      <c r="H46" s="148"/>
      <c r="I46" s="148"/>
      <c r="J46" s="148"/>
      <c r="K46" s="148"/>
    </row>
    <row r="47" spans="1:11" x14ac:dyDescent="0.2">
      <c r="A47" s="148"/>
      <c r="B47" s="148"/>
      <c r="C47" s="148"/>
      <c r="D47" s="148"/>
      <c r="E47" s="148"/>
      <c r="F47" s="148"/>
      <c r="G47" s="148"/>
      <c r="H47" s="148"/>
      <c r="I47" s="148"/>
      <c r="J47" s="148"/>
      <c r="K47" s="148"/>
    </row>
    <row r="48" spans="1:11" x14ac:dyDescent="0.2">
      <c r="A48" s="148"/>
      <c r="B48" s="148"/>
      <c r="C48" s="148"/>
      <c r="D48" s="148"/>
      <c r="E48" s="148"/>
      <c r="F48" s="148"/>
      <c r="G48" s="148"/>
      <c r="H48" s="148"/>
      <c r="I48" s="148"/>
      <c r="J48" s="148"/>
      <c r="K48" s="148"/>
    </row>
    <row r="49" spans="1:11" x14ac:dyDescent="0.2">
      <c r="A49" s="148"/>
      <c r="B49" s="148"/>
      <c r="C49" s="148"/>
      <c r="D49" s="148"/>
      <c r="E49" s="148"/>
      <c r="F49" s="148"/>
      <c r="G49" s="148"/>
      <c r="H49" s="148"/>
      <c r="I49" s="148"/>
      <c r="J49" s="148"/>
      <c r="K49" s="148"/>
    </row>
  </sheetData>
  <mergeCells count="2">
    <mergeCell ref="A2:K49"/>
    <mergeCell ref="N2:X2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82"/>
  <sheetViews>
    <sheetView topLeftCell="A14" workbookViewId="0">
      <selection activeCell="D59" sqref="D59"/>
    </sheetView>
  </sheetViews>
  <sheetFormatPr defaultColWidth="9.140625" defaultRowHeight="12.75" x14ac:dyDescent="0.2"/>
  <cols>
    <col min="1" max="1" width="9.140625" style="49"/>
    <col min="2" max="2" width="12.7109375" style="49" customWidth="1"/>
    <col min="3" max="3" width="9.140625" style="49"/>
    <col min="4" max="4" width="22.85546875" style="49" bestFit="1" customWidth="1"/>
    <col min="5" max="5" width="51.140625" style="49" bestFit="1" customWidth="1"/>
    <col min="6" max="16384" width="9.140625" style="49"/>
  </cols>
  <sheetData>
    <row r="1" spans="1:5" ht="15.75" x14ac:dyDescent="0.25">
      <c r="A1" s="48" t="s">
        <v>125</v>
      </c>
    </row>
    <row r="4" spans="1:5" x14ac:dyDescent="0.2">
      <c r="A4" s="150" t="s">
        <v>126</v>
      </c>
      <c r="B4" s="151"/>
      <c r="C4" s="151"/>
      <c r="D4" s="151"/>
      <c r="E4" s="151"/>
    </row>
    <row r="5" spans="1:5" x14ac:dyDescent="0.2">
      <c r="A5" s="151"/>
      <c r="B5" s="151"/>
      <c r="C5" s="151"/>
      <c r="D5" s="151"/>
      <c r="E5" s="151"/>
    </row>
    <row r="7" spans="1:5" x14ac:dyDescent="0.2">
      <c r="A7" s="150" t="s">
        <v>127</v>
      </c>
      <c r="B7" s="151"/>
      <c r="C7" s="151"/>
      <c r="D7" s="151"/>
      <c r="E7" s="151"/>
    </row>
    <row r="8" spans="1:5" x14ac:dyDescent="0.2">
      <c r="A8" s="151"/>
      <c r="B8" s="151"/>
      <c r="C8" s="151"/>
      <c r="D8" s="151"/>
      <c r="E8" s="151"/>
    </row>
    <row r="10" spans="1:5" x14ac:dyDescent="0.2">
      <c r="A10" s="49" t="s">
        <v>128</v>
      </c>
    </row>
    <row r="14" spans="1:5" x14ac:dyDescent="0.2">
      <c r="A14" s="149" t="s">
        <v>129</v>
      </c>
      <c r="B14" s="149"/>
      <c r="C14" s="50" t="s">
        <v>130</v>
      </c>
      <c r="D14" s="51" t="s">
        <v>131</v>
      </c>
    </row>
    <row r="15" spans="1:5" x14ac:dyDescent="0.2">
      <c r="A15" s="52"/>
      <c r="C15" s="149" t="s">
        <v>132</v>
      </c>
      <c r="D15" s="149"/>
      <c r="E15" s="53" t="s">
        <v>133</v>
      </c>
    </row>
    <row r="16" spans="1:5" x14ac:dyDescent="0.2">
      <c r="A16" s="52"/>
      <c r="C16" s="54" t="s">
        <v>130</v>
      </c>
      <c r="D16" s="55" t="s">
        <v>134</v>
      </c>
      <c r="E16" s="55" t="s">
        <v>135</v>
      </c>
    </row>
    <row r="17" spans="1:5" x14ac:dyDescent="0.2">
      <c r="A17" s="52"/>
      <c r="C17" s="56"/>
    </row>
    <row r="18" spans="1:5" x14ac:dyDescent="0.2">
      <c r="A18" s="52"/>
      <c r="C18" s="56"/>
    </row>
    <row r="19" spans="1:5" x14ac:dyDescent="0.2">
      <c r="A19" s="52"/>
      <c r="C19" s="52"/>
    </row>
    <row r="20" spans="1:5" x14ac:dyDescent="0.2">
      <c r="A20" s="153" t="s">
        <v>129</v>
      </c>
      <c r="B20" s="153"/>
      <c r="C20" s="50" t="s">
        <v>136</v>
      </c>
      <c r="D20" s="51" t="s">
        <v>137</v>
      </c>
    </row>
    <row r="21" spans="1:5" x14ac:dyDescent="0.2">
      <c r="C21" s="153" t="s">
        <v>132</v>
      </c>
      <c r="D21" s="153"/>
      <c r="E21" s="57" t="s">
        <v>133</v>
      </c>
    </row>
    <row r="22" spans="1:5" x14ac:dyDescent="0.2">
      <c r="C22" s="58" t="s">
        <v>138</v>
      </c>
      <c r="D22" s="55" t="s">
        <v>139</v>
      </c>
      <c r="E22" s="55" t="s">
        <v>140</v>
      </c>
    </row>
    <row r="23" spans="1:5" x14ac:dyDescent="0.2">
      <c r="A23" s="52"/>
      <c r="C23" s="59" t="s">
        <v>141</v>
      </c>
      <c r="D23" s="55" t="s">
        <v>142</v>
      </c>
      <c r="E23" s="55" t="s">
        <v>143</v>
      </c>
    </row>
    <row r="24" spans="1:5" x14ac:dyDescent="0.2">
      <c r="A24" s="52"/>
      <c r="C24" s="59" t="s">
        <v>144</v>
      </c>
      <c r="D24" s="55" t="s">
        <v>145</v>
      </c>
      <c r="E24" s="55" t="s">
        <v>146</v>
      </c>
    </row>
    <row r="25" spans="1:5" x14ac:dyDescent="0.2">
      <c r="A25" s="52"/>
      <c r="C25" s="59" t="s">
        <v>147</v>
      </c>
      <c r="D25" s="55" t="s">
        <v>148</v>
      </c>
      <c r="E25" s="55" t="s">
        <v>149</v>
      </c>
    </row>
    <row r="26" spans="1:5" x14ac:dyDescent="0.2">
      <c r="A26" s="52"/>
      <c r="C26" s="59" t="s">
        <v>150</v>
      </c>
      <c r="D26" s="55" t="s">
        <v>151</v>
      </c>
      <c r="E26" s="55" t="s">
        <v>152</v>
      </c>
    </row>
    <row r="27" spans="1:5" x14ac:dyDescent="0.2">
      <c r="A27" s="52"/>
      <c r="C27" s="59" t="s">
        <v>153</v>
      </c>
      <c r="D27" s="55" t="s">
        <v>154</v>
      </c>
      <c r="E27" s="55" t="s">
        <v>155</v>
      </c>
    </row>
    <row r="28" spans="1:5" x14ac:dyDescent="0.2">
      <c r="A28" s="52"/>
      <c r="C28" s="59" t="s">
        <v>156</v>
      </c>
      <c r="D28" s="55" t="s">
        <v>157</v>
      </c>
      <c r="E28" s="55" t="s">
        <v>158</v>
      </c>
    </row>
    <row r="29" spans="1:5" x14ac:dyDescent="0.2">
      <c r="A29" s="52"/>
      <c r="C29" s="59" t="s">
        <v>159</v>
      </c>
      <c r="D29" s="55" t="s">
        <v>160</v>
      </c>
      <c r="E29" s="55" t="s">
        <v>161</v>
      </c>
    </row>
    <row r="30" spans="1:5" x14ac:dyDescent="0.2">
      <c r="A30" s="52"/>
      <c r="C30" s="59" t="s">
        <v>162</v>
      </c>
      <c r="D30" s="55" t="s">
        <v>163</v>
      </c>
      <c r="E30" s="55" t="s">
        <v>164</v>
      </c>
    </row>
    <row r="31" spans="1:5" x14ac:dyDescent="0.2">
      <c r="A31" s="52"/>
      <c r="C31" s="59" t="s">
        <v>165</v>
      </c>
      <c r="D31" s="55" t="s">
        <v>166</v>
      </c>
      <c r="E31" s="55" t="s">
        <v>167</v>
      </c>
    </row>
    <row r="32" spans="1:5" x14ac:dyDescent="0.2">
      <c r="A32" s="52"/>
      <c r="C32" s="59" t="s">
        <v>168</v>
      </c>
      <c r="D32" s="55" t="s">
        <v>169</v>
      </c>
      <c r="E32" s="55" t="s">
        <v>170</v>
      </c>
    </row>
    <row r="33" spans="1:5" x14ac:dyDescent="0.2">
      <c r="A33" s="52"/>
      <c r="C33" s="59" t="s">
        <v>171</v>
      </c>
      <c r="D33" s="55" t="s">
        <v>172</v>
      </c>
      <c r="E33" s="55" t="s">
        <v>173</v>
      </c>
    </row>
    <row r="34" spans="1:5" x14ac:dyDescent="0.2">
      <c r="A34" s="52"/>
      <c r="C34" s="59" t="s">
        <v>174</v>
      </c>
      <c r="D34" s="55" t="s">
        <v>175</v>
      </c>
      <c r="E34" s="55" t="s">
        <v>176</v>
      </c>
    </row>
    <row r="35" spans="1:5" x14ac:dyDescent="0.2">
      <c r="A35" s="52"/>
      <c r="C35" s="59" t="s">
        <v>177</v>
      </c>
      <c r="D35" s="55" t="s">
        <v>178</v>
      </c>
      <c r="E35" s="55" t="s">
        <v>179</v>
      </c>
    </row>
    <row r="36" spans="1:5" x14ac:dyDescent="0.2">
      <c r="A36" s="52"/>
      <c r="C36" s="59" t="s">
        <v>180</v>
      </c>
      <c r="D36" s="55" t="s">
        <v>181</v>
      </c>
      <c r="E36" s="55" t="s">
        <v>182</v>
      </c>
    </row>
    <row r="37" spans="1:5" x14ac:dyDescent="0.2">
      <c r="A37" s="52"/>
      <c r="C37" s="59" t="s">
        <v>183</v>
      </c>
      <c r="D37" s="55" t="s">
        <v>184</v>
      </c>
      <c r="E37" s="55" t="s">
        <v>185</v>
      </c>
    </row>
    <row r="38" spans="1:5" x14ac:dyDescent="0.2">
      <c r="A38" s="52"/>
      <c r="C38" s="59" t="s">
        <v>186</v>
      </c>
      <c r="D38" s="55" t="s">
        <v>187</v>
      </c>
      <c r="E38" s="55" t="s">
        <v>188</v>
      </c>
    </row>
    <row r="39" spans="1:5" x14ac:dyDescent="0.2">
      <c r="A39" s="52"/>
      <c r="C39" s="59" t="s">
        <v>189</v>
      </c>
      <c r="D39" s="55" t="s">
        <v>190</v>
      </c>
      <c r="E39" s="55" t="s">
        <v>191</v>
      </c>
    </row>
    <row r="40" spans="1:5" x14ac:dyDescent="0.2">
      <c r="A40" s="52"/>
      <c r="C40" s="59" t="s">
        <v>192</v>
      </c>
      <c r="D40" s="55" t="s">
        <v>193</v>
      </c>
      <c r="E40" s="55" t="s">
        <v>194</v>
      </c>
    </row>
    <row r="41" spans="1:5" x14ac:dyDescent="0.2">
      <c r="A41" s="52"/>
      <c r="C41" s="59" t="s">
        <v>195</v>
      </c>
      <c r="D41" s="55" t="s">
        <v>196</v>
      </c>
      <c r="E41" s="55" t="s">
        <v>158</v>
      </c>
    </row>
    <row r="42" spans="1:5" x14ac:dyDescent="0.2">
      <c r="A42" s="52"/>
      <c r="C42" s="59" t="s">
        <v>197</v>
      </c>
      <c r="D42" s="55" t="s">
        <v>198</v>
      </c>
      <c r="E42" s="55" t="s">
        <v>199</v>
      </c>
    </row>
    <row r="43" spans="1:5" x14ac:dyDescent="0.2">
      <c r="A43" s="52"/>
      <c r="C43" s="59" t="s">
        <v>200</v>
      </c>
      <c r="D43" s="55" t="s">
        <v>201</v>
      </c>
      <c r="E43" s="55" t="s">
        <v>202</v>
      </c>
    </row>
    <row r="44" spans="1:5" x14ac:dyDescent="0.2">
      <c r="A44" s="52"/>
      <c r="C44" s="59" t="s">
        <v>203</v>
      </c>
      <c r="D44" s="55" t="s">
        <v>204</v>
      </c>
      <c r="E44" s="55" t="s">
        <v>205</v>
      </c>
    </row>
    <row r="45" spans="1:5" x14ac:dyDescent="0.2">
      <c r="A45" s="52"/>
      <c r="C45" s="59" t="s">
        <v>206</v>
      </c>
      <c r="D45" s="55" t="s">
        <v>207</v>
      </c>
      <c r="E45" s="55" t="s">
        <v>208</v>
      </c>
    </row>
    <row r="46" spans="1:5" x14ac:dyDescent="0.2">
      <c r="A46" s="52"/>
      <c r="C46" s="52"/>
    </row>
    <row r="47" spans="1:5" x14ac:dyDescent="0.2">
      <c r="A47" s="52"/>
      <c r="C47" s="52"/>
    </row>
    <row r="48" spans="1:5" x14ac:dyDescent="0.2">
      <c r="A48" s="52"/>
      <c r="C48" s="52"/>
    </row>
    <row r="49" spans="1:5" x14ac:dyDescent="0.2">
      <c r="A49" s="52"/>
      <c r="C49" s="52"/>
    </row>
    <row r="50" spans="1:5" x14ac:dyDescent="0.2">
      <c r="A50" s="152" t="s">
        <v>129</v>
      </c>
      <c r="B50" s="152"/>
      <c r="C50" s="50" t="s">
        <v>209</v>
      </c>
      <c r="D50" s="51" t="s">
        <v>210</v>
      </c>
    </row>
    <row r="51" spans="1:5" x14ac:dyDescent="0.2">
      <c r="C51" s="152" t="s">
        <v>132</v>
      </c>
      <c r="D51" s="152"/>
      <c r="E51" s="60" t="s">
        <v>133</v>
      </c>
    </row>
    <row r="52" spans="1:5" x14ac:dyDescent="0.2">
      <c r="C52" s="58" t="s">
        <v>130</v>
      </c>
      <c r="D52" s="55" t="s">
        <v>211</v>
      </c>
      <c r="E52" s="55" t="s">
        <v>212</v>
      </c>
    </row>
    <row r="53" spans="1:5" x14ac:dyDescent="0.2">
      <c r="A53" s="52"/>
      <c r="C53" s="59" t="s">
        <v>213</v>
      </c>
      <c r="D53" s="55" t="s">
        <v>214</v>
      </c>
      <c r="E53" s="55" t="s">
        <v>215</v>
      </c>
    </row>
    <row r="54" spans="1:5" x14ac:dyDescent="0.2">
      <c r="A54" s="52"/>
      <c r="C54" s="59" t="s">
        <v>216</v>
      </c>
      <c r="D54" s="55" t="s">
        <v>217</v>
      </c>
      <c r="E54" s="55" t="s">
        <v>218</v>
      </c>
    </row>
    <row r="55" spans="1:5" x14ac:dyDescent="0.2">
      <c r="A55" s="52"/>
      <c r="C55" s="52"/>
    </row>
    <row r="56" spans="1:5" x14ac:dyDescent="0.2">
      <c r="A56" s="52"/>
      <c r="C56" s="52"/>
    </row>
    <row r="57" spans="1:5" x14ac:dyDescent="0.2">
      <c r="A57" s="52"/>
      <c r="C57" s="52"/>
    </row>
    <row r="58" spans="1:5" x14ac:dyDescent="0.2">
      <c r="A58" s="52"/>
      <c r="C58" s="52"/>
    </row>
    <row r="59" spans="1:5" x14ac:dyDescent="0.2">
      <c r="A59" s="149" t="s">
        <v>129</v>
      </c>
      <c r="B59" s="149"/>
      <c r="C59" s="50" t="s">
        <v>219</v>
      </c>
      <c r="D59" s="51" t="s">
        <v>220</v>
      </c>
    </row>
    <row r="60" spans="1:5" x14ac:dyDescent="0.2">
      <c r="A60" s="52"/>
      <c r="C60" s="149" t="s">
        <v>132</v>
      </c>
      <c r="D60" s="149"/>
      <c r="E60" s="53" t="s">
        <v>133</v>
      </c>
    </row>
    <row r="61" spans="1:5" x14ac:dyDescent="0.2">
      <c r="A61" s="52"/>
      <c r="C61" s="54" t="s">
        <v>130</v>
      </c>
      <c r="D61" s="55" t="s">
        <v>134</v>
      </c>
      <c r="E61" s="55" t="s">
        <v>221</v>
      </c>
    </row>
    <row r="62" spans="1:5" x14ac:dyDescent="0.2">
      <c r="A62" s="52"/>
      <c r="C62" s="52"/>
    </row>
    <row r="63" spans="1:5" x14ac:dyDescent="0.2">
      <c r="A63" s="52"/>
      <c r="C63" s="52"/>
    </row>
    <row r="64" spans="1:5" x14ac:dyDescent="0.2">
      <c r="A64" s="52"/>
      <c r="C64" s="52"/>
    </row>
    <row r="65" spans="1:3" x14ac:dyDescent="0.2">
      <c r="A65" s="52"/>
      <c r="C65" s="52"/>
    </row>
    <row r="66" spans="1:3" x14ac:dyDescent="0.2">
      <c r="A66" s="52"/>
      <c r="C66" s="52"/>
    </row>
    <row r="67" spans="1:3" x14ac:dyDescent="0.2">
      <c r="A67" s="52"/>
      <c r="C67" s="52"/>
    </row>
    <row r="68" spans="1:3" x14ac:dyDescent="0.2">
      <c r="A68" s="52"/>
      <c r="C68" s="52"/>
    </row>
    <row r="69" spans="1:3" x14ac:dyDescent="0.2">
      <c r="A69" s="52"/>
      <c r="C69" s="52"/>
    </row>
    <row r="70" spans="1:3" x14ac:dyDescent="0.2">
      <c r="A70" s="52"/>
      <c r="C70" s="52"/>
    </row>
    <row r="71" spans="1:3" x14ac:dyDescent="0.2">
      <c r="A71" s="52"/>
      <c r="C71" s="52"/>
    </row>
    <row r="72" spans="1:3" x14ac:dyDescent="0.2">
      <c r="A72" s="52"/>
      <c r="C72" s="52"/>
    </row>
    <row r="73" spans="1:3" x14ac:dyDescent="0.2">
      <c r="A73" s="52"/>
      <c r="C73" s="52"/>
    </row>
    <row r="74" spans="1:3" x14ac:dyDescent="0.2">
      <c r="A74" s="52"/>
      <c r="C74" s="52"/>
    </row>
    <row r="75" spans="1:3" x14ac:dyDescent="0.2">
      <c r="A75" s="52"/>
      <c r="C75" s="52"/>
    </row>
    <row r="76" spans="1:3" x14ac:dyDescent="0.2">
      <c r="A76" s="52"/>
      <c r="C76" s="52"/>
    </row>
    <row r="77" spans="1:3" x14ac:dyDescent="0.2">
      <c r="A77" s="52"/>
      <c r="C77" s="52"/>
    </row>
    <row r="78" spans="1:3" x14ac:dyDescent="0.2">
      <c r="A78" s="52"/>
      <c r="C78" s="52"/>
    </row>
    <row r="79" spans="1:3" x14ac:dyDescent="0.2">
      <c r="A79" s="52"/>
      <c r="C79" s="52"/>
    </row>
    <row r="80" spans="1:3" x14ac:dyDescent="0.2">
      <c r="A80" s="52"/>
      <c r="C80" s="52"/>
    </row>
    <row r="81" spans="1:3" x14ac:dyDescent="0.2">
      <c r="A81" s="52"/>
      <c r="C81" s="52"/>
    </row>
    <row r="82" spans="1:3" x14ac:dyDescent="0.2">
      <c r="A82" s="52"/>
      <c r="C82" s="52"/>
    </row>
  </sheetData>
  <mergeCells count="10">
    <mergeCell ref="A59:B59"/>
    <mergeCell ref="C60:D60"/>
    <mergeCell ref="A4:E5"/>
    <mergeCell ref="A14:B14"/>
    <mergeCell ref="A50:B50"/>
    <mergeCell ref="C51:D51"/>
    <mergeCell ref="A7:E8"/>
    <mergeCell ref="C15:D15"/>
    <mergeCell ref="A20:B20"/>
    <mergeCell ref="C21:D21"/>
  </mergeCells>
  <phoneticPr fontId="20" type="noConversion"/>
  <pageMargins left="0.21" right="0.16" top="0.2" bottom="0.27" header="0.17" footer="0.21"/>
  <pageSetup paperSize="9" scale="97" fitToHeight="10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21ac35d-1ef7-4df4-8eb5-759b17f2efbc" xsi:nil="true"/>
    <lcf76f155ced4ddcb4097134ff3c332f xmlns="1be0ecf7-ca09-4d54-bbd0-197e3e2e0bd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BE50B4E84BB304284EBB30D5B27CA76" ma:contentTypeVersion="22" ma:contentTypeDescription="Create a new document." ma:contentTypeScope="" ma:versionID="ab466f6f9013795f86fca724eeca5020">
  <xsd:schema xmlns:xsd="http://www.w3.org/2001/XMLSchema" xmlns:xs="http://www.w3.org/2001/XMLSchema" xmlns:p="http://schemas.microsoft.com/office/2006/metadata/properties" xmlns:ns2="1be0ecf7-ca09-4d54-bbd0-197e3e2e0bd9" xmlns:ns3="521ac35d-1ef7-4df4-8eb5-759b17f2efbc" targetNamespace="http://schemas.microsoft.com/office/2006/metadata/properties" ma:root="true" ma:fieldsID="a70e79461b6eadc3c30a65ffc6a89213" ns2:_="" ns3:_="">
    <xsd:import namespace="1be0ecf7-ca09-4d54-bbd0-197e3e2e0bd9"/>
    <xsd:import namespace="521ac35d-1ef7-4df4-8eb5-759b17f2efb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e0ecf7-ca09-4d54-bbd0-197e3e2e0b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306b285-ac2c-4225-b56d-e54690cf9c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1ac35d-1ef7-4df4-8eb5-759b17f2efb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0632aa22-c47e-4bbe-80e9-cb79fba7af42}" ma:internalName="TaxCatchAll" ma:showField="CatchAllData" ma:web="521ac35d-1ef7-4df4-8eb5-759b17f2ef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5FC6DE-29F8-4352-8B8A-A93147C54D2B}">
  <ds:schemaRefs>
    <ds:schemaRef ds:uri="http://schemas.microsoft.com/office/2006/metadata/properties"/>
    <ds:schemaRef ds:uri="http://schemas.microsoft.com/office/infopath/2007/PartnerControls"/>
    <ds:schemaRef ds:uri="2725c1ec-b02a-4ed8-8d30-5538488a8fc3"/>
    <ds:schemaRef ds:uri="78228111-96dc-4832-b9e4-10e760abf5f3"/>
  </ds:schemaRefs>
</ds:datastoreItem>
</file>

<file path=customXml/itemProps2.xml><?xml version="1.0" encoding="utf-8"?>
<ds:datastoreItem xmlns:ds="http://schemas.openxmlformats.org/officeDocument/2006/customXml" ds:itemID="{0AA286CA-2AA1-439B-89B3-370E29F1CBCD}"/>
</file>

<file path=customXml/itemProps3.xml><?xml version="1.0" encoding="utf-8"?>
<ds:datastoreItem xmlns:ds="http://schemas.openxmlformats.org/officeDocument/2006/customXml" ds:itemID="{B1A23D3E-C28B-48B5-9E2C-408D3F6B56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NEWAWARD</vt:lpstr>
      <vt:lpstr>HESA CODING</vt:lpstr>
      <vt:lpstr>Key</vt:lpstr>
      <vt:lpstr>Discount Policy</vt:lpstr>
      <vt:lpstr>Disbursement</vt:lpstr>
      <vt:lpstr>Career</vt:lpstr>
      <vt:lpstr>CHARGE</vt:lpstr>
      <vt:lpstr>CHARGE2</vt:lpstr>
      <vt:lpstr>ChargeShort</vt:lpstr>
      <vt:lpstr>DESC</vt:lpstr>
      <vt:lpstr>DESC2</vt:lpstr>
      <vt:lpstr>NEWAWARD!Print_Area</vt:lpstr>
      <vt:lpstr>TYPE</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caw16w</dc:creator>
  <cp:keywords/>
  <dc:description/>
  <cp:lastModifiedBy>Kirsty McIlear</cp:lastModifiedBy>
  <cp:revision/>
  <cp:lastPrinted>2025-06-13T15:13:53Z</cp:lastPrinted>
  <dcterms:created xsi:type="dcterms:W3CDTF">2011-09-17T10:17:35Z</dcterms:created>
  <dcterms:modified xsi:type="dcterms:W3CDTF">2025-11-14T10:48:44Z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0x010100FBE50B4E84BB304284EBB30D5B27CA76</vt:lpwstr>
  </property>
  <property fmtid="{D5CDD505-2E9C-101B-9397-08002B2CF9AE}" pid="3" name="MediaServiceImageTags">
    <vt:lpwstr/>
  </property>
</Properties>
</file>